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umberland365.sharepoint.com/sites/EducationSkillsBusinessSupport/Shared Documents/Supply Scheme/Claim Forms/Sept 2025/"/>
    </mc:Choice>
  </mc:AlternateContent>
  <xr:revisionPtr revIDLastSave="25" documentId="14_{B8ECF09D-2964-4D38-8E66-D758B958899C}" xr6:coauthVersionLast="47" xr6:coauthVersionMax="47" xr10:uidLastSave="{EDCE2550-5C7A-467A-8C3B-1B61DF05116E}"/>
  <workbookProtection workbookAlgorithmName="SHA-512" workbookHashValue="Sy0EbMSgGHpKWoDj/b1CFI4boUGQAp2wZd8rA5D0NA+90vNosOydReMP+NhIqKyE7vF7berciYTREDe8Xpwx/A==" workbookSaltValue="yJK+8KxSagQnMXnzeWql3Q==" workbookSpinCount="100000" lockStructure="1"/>
  <bookViews>
    <workbookView xWindow="-108" yWindow="-108" windowWidth="23256" windowHeight="13896" xr2:uid="{00000000-000D-0000-FFFF-FFFF00000000}"/>
  </bookViews>
  <sheets>
    <sheet name=" Teachers Claim form" sheetId="1" r:id="rId1"/>
    <sheet name="Data sheet" sheetId="2" state="hidden" r:id="rId2"/>
  </sheets>
  <definedNames>
    <definedName name="NamedRange1">'Data sheet'!#REF!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E8" i="1"/>
  <c r="L37" i="1" l="1"/>
  <c r="F59" i="1" l="1"/>
  <c r="F58" i="1"/>
  <c r="F57" i="1"/>
  <c r="F56" i="1"/>
  <c r="F55" i="1"/>
  <c r="F54" i="1"/>
  <c r="F53" i="1"/>
  <c r="F52" i="1"/>
  <c r="F51" i="1"/>
  <c r="F50" i="1"/>
  <c r="L46" i="1"/>
  <c r="L59" i="1" s="1"/>
  <c r="D46" i="1"/>
  <c r="C46" i="1"/>
  <c r="L45" i="1"/>
  <c r="L58" i="1" s="1"/>
  <c r="D45" i="1"/>
  <c r="C45" i="1"/>
  <c r="L44" i="1"/>
  <c r="L57" i="1" s="1"/>
  <c r="D44" i="1"/>
  <c r="C44" i="1"/>
  <c r="L43" i="1"/>
  <c r="L56" i="1" s="1"/>
  <c r="D43" i="1"/>
  <c r="C43" i="1"/>
  <c r="L42" i="1"/>
  <c r="L55" i="1" s="1"/>
  <c r="D42" i="1"/>
  <c r="C42" i="1"/>
  <c r="L41" i="1"/>
  <c r="L54" i="1" s="1"/>
  <c r="D41" i="1"/>
  <c r="C41" i="1"/>
  <c r="L40" i="1"/>
  <c r="L53" i="1" s="1"/>
  <c r="D40" i="1"/>
  <c r="C40" i="1"/>
  <c r="L39" i="1"/>
  <c r="L52" i="1" s="1"/>
  <c r="D39" i="1"/>
  <c r="C39" i="1"/>
  <c r="L38" i="1"/>
  <c r="L51" i="1" s="1"/>
  <c r="D38" i="1"/>
  <c r="C38" i="1"/>
  <c r="L50" i="1"/>
  <c r="C37" i="1"/>
  <c r="E37" i="1" s="1"/>
  <c r="J37" i="1" s="1"/>
  <c r="K50" i="1" s="1"/>
  <c r="E7" i="1"/>
  <c r="E39" i="1" l="1"/>
  <c r="J39" i="1" s="1"/>
  <c r="K52" i="1" s="1"/>
  <c r="E45" i="1"/>
  <c r="J45" i="1" s="1"/>
  <c r="K58" i="1" s="1"/>
  <c r="E44" i="1"/>
  <c r="J44" i="1" s="1"/>
  <c r="K57" i="1" s="1"/>
  <c r="E38" i="1"/>
  <c r="J38" i="1" s="1"/>
  <c r="K51" i="1" s="1"/>
  <c r="E46" i="1"/>
  <c r="J46" i="1" s="1"/>
  <c r="K59" i="1" s="1"/>
  <c r="E40" i="1"/>
  <c r="J40" i="1" s="1"/>
  <c r="K53" i="1" s="1"/>
  <c r="E43" i="1"/>
  <c r="J43" i="1" s="1"/>
  <c r="K56" i="1" s="1"/>
  <c r="E41" i="1"/>
  <c r="J41" i="1" s="1"/>
  <c r="K54" i="1" s="1"/>
  <c r="E42" i="1"/>
  <c r="J42" i="1" s="1"/>
  <c r="K55" i="1" s="1"/>
</calcChain>
</file>

<file path=xl/sharedStrings.xml><?xml version="1.0" encoding="utf-8"?>
<sst xmlns="http://schemas.openxmlformats.org/spreadsheetml/2006/main" count="353" uniqueCount="206">
  <si>
    <t>Claim for Reimbursement from the Teachers Supply Scheme - All Schools</t>
  </si>
  <si>
    <t xml:space="preserve">Claim for the month of : </t>
  </si>
  <si>
    <t>School No :</t>
  </si>
  <si>
    <t xml:space="preserve">School Name : </t>
  </si>
  <si>
    <t>Level Of Cover :</t>
  </si>
  <si>
    <r>
      <t xml:space="preserve">Dates of absence relating to </t>
    </r>
    <r>
      <rPr>
        <sz val="10"/>
        <color rgb="FFFF0000"/>
        <rFont val="Arial"/>
      </rPr>
      <t>this month only</t>
    </r>
  </si>
  <si>
    <t>Further Particulars.</t>
  </si>
  <si>
    <t>Name of absent Staff member</t>
  </si>
  <si>
    <t>Payroll No</t>
  </si>
  <si>
    <t>Post</t>
  </si>
  <si>
    <r>
      <t xml:space="preserve">First date of absence </t>
    </r>
    <r>
      <rPr>
        <sz val="10"/>
        <color rgb="FFFF0000"/>
        <rFont val="Arial"/>
      </rPr>
      <t xml:space="preserve">this month
 </t>
    </r>
    <r>
      <rPr>
        <sz val="10"/>
        <color rgb="FF0000FF"/>
        <rFont val="Arial"/>
      </rPr>
      <t>(</t>
    </r>
    <r>
      <rPr>
        <i/>
        <sz val="10"/>
        <color rgb="FF0000FF"/>
        <rFont val="Arial"/>
      </rPr>
      <t>if continuous absence, remember
to complete end column</t>
    </r>
    <r>
      <rPr>
        <sz val="10"/>
        <color rgb="FF0000FF"/>
        <rFont val="Arial"/>
      </rPr>
      <t>)</t>
    </r>
  </si>
  <si>
    <r>
      <t>Last date of absence</t>
    </r>
    <r>
      <rPr>
        <sz val="10"/>
        <color rgb="FFFF0000"/>
        <rFont val="Arial"/>
      </rPr>
      <t xml:space="preserve"> this month</t>
    </r>
    <r>
      <rPr>
        <sz val="10"/>
        <color rgb="FF000000"/>
        <rFont val="Arial"/>
      </rPr>
      <t xml:space="preserve">
</t>
    </r>
    <r>
      <rPr>
        <i/>
        <sz val="10"/>
        <color rgb="FF0000FF"/>
        <rFont val="Arial"/>
      </rPr>
      <t>(not first day back)</t>
    </r>
  </si>
  <si>
    <t>Normal working hours of absent employee per week of ft equivalent (32.5 max)</t>
  </si>
  <si>
    <t>Reason for Absence</t>
  </si>
  <si>
    <r>
      <t xml:space="preserve">Please state first date of </t>
    </r>
    <r>
      <rPr>
        <sz val="11"/>
        <color rgb="FFFF0000"/>
        <rFont val="Arial"/>
      </rPr>
      <t>continuous absence</t>
    </r>
    <r>
      <rPr>
        <sz val="10"/>
        <color rgb="FFFF0000"/>
        <rFont val="Arial"/>
      </rPr>
      <t xml:space="preserve">
</t>
    </r>
    <r>
      <rPr>
        <i/>
        <sz val="10"/>
        <color rgb="FFFF0000"/>
        <rFont val="Arial"/>
      </rPr>
      <t>If absence is continuous, ensure this column is populated with very first date of absence</t>
    </r>
  </si>
  <si>
    <t>Teacher</t>
  </si>
  <si>
    <t xml:space="preserve"> </t>
  </si>
  <si>
    <t>I certify that the above named school is entitled to reimbursement from the Supply Insurance Scheme for these absences.</t>
  </si>
  <si>
    <t xml:space="preserve">Approved by : </t>
  </si>
  <si>
    <t>Position :</t>
  </si>
  <si>
    <t xml:space="preserve">Date : </t>
  </si>
  <si>
    <t>* Completed claim forms should be returned at the end of the month to which the claim relates direct to Insurance.Supply@northumberland.gov.uk</t>
  </si>
  <si>
    <t xml:space="preserve">  Please note that claims that are more than 2 months will not be paid.</t>
  </si>
  <si>
    <t>For Office Use Only</t>
  </si>
  <si>
    <t>Hours</t>
  </si>
  <si>
    <t>Rate</t>
  </si>
  <si>
    <t>Retro Payment</t>
  </si>
  <si>
    <t>Allowance Value</t>
  </si>
  <si>
    <t>Total Amount Due</t>
  </si>
  <si>
    <t>Debit</t>
  </si>
  <si>
    <t>Cost centre</t>
  </si>
  <si>
    <t>Subjective</t>
  </si>
  <si>
    <t>Detail</t>
  </si>
  <si>
    <t>Spare 1</t>
  </si>
  <si>
    <t>Total Debit</t>
  </si>
  <si>
    <t>Total Credit</t>
  </si>
  <si>
    <t>Description</t>
  </si>
  <si>
    <t>024019</t>
  </si>
  <si>
    <t>196001</t>
  </si>
  <si>
    <t>ED0418</t>
  </si>
  <si>
    <t>0000</t>
  </si>
  <si>
    <t>Additional Notes</t>
  </si>
  <si>
    <t>Credit</t>
  </si>
  <si>
    <t>Cost Centre</t>
  </si>
  <si>
    <t>000000</t>
  </si>
  <si>
    <t>CustomerRef</t>
  </si>
  <si>
    <t>CustomerName</t>
  </si>
  <si>
    <t>PackageName</t>
  </si>
  <si>
    <t>Reasons for Absence:</t>
  </si>
  <si>
    <t>000611</t>
  </si>
  <si>
    <t>Kyloe House</t>
  </si>
  <si>
    <t>5 Star - Special</t>
  </si>
  <si>
    <t>September 2025</t>
  </si>
  <si>
    <t>Illness</t>
  </si>
  <si>
    <t>001100</t>
  </si>
  <si>
    <t>Northumberland Pupil Referral Unit</t>
  </si>
  <si>
    <t>3 Star - Special</t>
  </si>
  <si>
    <t>October 2025</t>
  </si>
  <si>
    <t>002018</t>
  </si>
  <si>
    <t>Amble Links Primary School</t>
  </si>
  <si>
    <t>4 Star - First/Primary</t>
  </si>
  <si>
    <t>November 2025</t>
  </si>
  <si>
    <t>Paternity Leave</t>
  </si>
  <si>
    <t>Headteacher</t>
  </si>
  <si>
    <t>002019</t>
  </si>
  <si>
    <t>King Edwin Primary School</t>
  </si>
  <si>
    <t>3 Star - First/Primary</t>
  </si>
  <si>
    <t>December 2025</t>
  </si>
  <si>
    <t>002033</t>
  </si>
  <si>
    <t>Stakeford Primary School</t>
  </si>
  <si>
    <t>January 2026</t>
  </si>
  <si>
    <t>Phased Return</t>
  </si>
  <si>
    <t>Deputy, Assistant Head/AST</t>
  </si>
  <si>
    <t>002043</t>
  </si>
  <si>
    <t>Bellingham Primary School</t>
  </si>
  <si>
    <t>1 Star - First/Primary</t>
  </si>
  <si>
    <t>February 2026</t>
  </si>
  <si>
    <t>Suspension</t>
  </si>
  <si>
    <t>002046</t>
  </si>
  <si>
    <t>March 2026</t>
  </si>
  <si>
    <t>Agreed Exceptional Circumstances</t>
  </si>
  <si>
    <t>002050</t>
  </si>
  <si>
    <t>April 2026</t>
  </si>
  <si>
    <t>002053</t>
  </si>
  <si>
    <t>Branton Primary</t>
  </si>
  <si>
    <t>3 Star- First/Primary</t>
  </si>
  <si>
    <t>002091</t>
  </si>
  <si>
    <t>Holywell Village First School</t>
  </si>
  <si>
    <t>May 2026</t>
  </si>
  <si>
    <t>002098</t>
  </si>
  <si>
    <t>Broomhill Primary School</t>
  </si>
  <si>
    <t>2 Star - First/Primary</t>
  </si>
  <si>
    <t>June 2026</t>
  </si>
  <si>
    <t>002101</t>
  </si>
  <si>
    <t>Red Row Primary School</t>
  </si>
  <si>
    <t>July 2026</t>
  </si>
  <si>
    <t>002103</t>
  </si>
  <si>
    <t>Ellington Primary School</t>
  </si>
  <si>
    <t>002105</t>
  </si>
  <si>
    <t>Linton Primary School</t>
  </si>
  <si>
    <t>002138</t>
  </si>
  <si>
    <t>Stamfordham Primary School</t>
  </si>
  <si>
    <t>002185</t>
  </si>
  <si>
    <t>Morpeth First School</t>
  </si>
  <si>
    <t>002207</t>
  </si>
  <si>
    <t>Seahouses Primary School</t>
  </si>
  <si>
    <t>002209</t>
  </si>
  <si>
    <t>Otterburn Primary School</t>
  </si>
  <si>
    <t>002224</t>
  </si>
  <si>
    <t>Rothbury First School</t>
  </si>
  <si>
    <t>002228</t>
  </si>
  <si>
    <t>Seaton Delaval First School</t>
  </si>
  <si>
    <t>5 star - First/Primary</t>
  </si>
  <si>
    <t>CHANGES:</t>
  </si>
  <si>
    <t>002234</t>
  </si>
  <si>
    <t>Greenhaugh Primary School</t>
  </si>
  <si>
    <t>002015</t>
  </si>
  <si>
    <t>Swansfield Park Primary</t>
  </si>
  <si>
    <t>WITHDRAWN</t>
  </si>
  <si>
    <t>002239</t>
  </si>
  <si>
    <t>Stannington First School</t>
  </si>
  <si>
    <t>Branton Primary School</t>
  </si>
  <si>
    <t>3 star - First/Primary</t>
  </si>
  <si>
    <t>002268</t>
  </si>
  <si>
    <t>Seaton Sluice First School</t>
  </si>
  <si>
    <t>NEW</t>
  </si>
  <si>
    <t>002281</t>
  </si>
  <si>
    <t>Shilbottle Primary School</t>
  </si>
  <si>
    <t>002293</t>
  </si>
  <si>
    <t>Swarland Primary School</t>
  </si>
  <si>
    <t>002299</t>
  </si>
  <si>
    <t>The Sele First School</t>
  </si>
  <si>
    <t>1 star</t>
  </si>
  <si>
    <t>002325</t>
  </si>
  <si>
    <t>Belford Primary School</t>
  </si>
  <si>
    <t>1Star - First/Primary</t>
  </si>
  <si>
    <t>2 star</t>
  </si>
  <si>
    <t>002372</t>
  </si>
  <si>
    <t>3 star</t>
  </si>
  <si>
    <t>002397</t>
  </si>
  <si>
    <t>Horton Grange Primary School</t>
  </si>
  <si>
    <t>002415</t>
  </si>
  <si>
    <t>Newsham Primary School</t>
  </si>
  <si>
    <t>002407</t>
  </si>
  <si>
    <t>New Delaval Primary School</t>
  </si>
  <si>
    <t>002527</t>
  </si>
  <si>
    <t>Burnside Primary School</t>
  </si>
  <si>
    <t>004079</t>
  </si>
  <si>
    <t>Corbridge Middle School</t>
  </si>
  <si>
    <t>4 Star - Middle</t>
  </si>
  <si>
    <t>002525</t>
  </si>
  <si>
    <t>Hipsburn Primary School</t>
  </si>
  <si>
    <t>004361</t>
  </si>
  <si>
    <t>Bellingham Middle School and Sports College</t>
  </si>
  <si>
    <t>3 Star - Middle</t>
  </si>
  <si>
    <t>007006</t>
  </si>
  <si>
    <t>Cramlington Hillcrest School</t>
  </si>
  <si>
    <t>4 star</t>
  </si>
  <si>
    <t>002530</t>
  </si>
  <si>
    <t>Northburn Primary</t>
  </si>
  <si>
    <t>003046</t>
  </si>
  <si>
    <t>003095</t>
  </si>
  <si>
    <t>Felton C of E Primary School</t>
  </si>
  <si>
    <t>003264</t>
  </si>
  <si>
    <t>Whittingham C of E Primary School</t>
  </si>
  <si>
    <t>003333</t>
  </si>
  <si>
    <t>Bedlington Whitley Memorial C of E Primary School</t>
  </si>
  <si>
    <t>003347</t>
  </si>
  <si>
    <t>Longhorsley St Helen's C of E First School</t>
  </si>
  <si>
    <t>003411</t>
  </si>
  <si>
    <t>003443</t>
  </si>
  <si>
    <t>Whitley Chapel C of E First School</t>
  </si>
  <si>
    <t>003447</t>
  </si>
  <si>
    <t>003492</t>
  </si>
  <si>
    <t>Newbrough C of E Primary School</t>
  </si>
  <si>
    <t>003454</t>
  </si>
  <si>
    <t>Humshaugh C of E First School</t>
  </si>
  <si>
    <t>003542</t>
  </si>
  <si>
    <t>Tritlington C of E First School</t>
  </si>
  <si>
    <t>003920</t>
  </si>
  <si>
    <t>003922</t>
  </si>
  <si>
    <t>003923</t>
  </si>
  <si>
    <t>Grange View C of E Vol Controlled Primary School</t>
  </si>
  <si>
    <t>2 Star - Middle</t>
  </si>
  <si>
    <t>004161</t>
  </si>
  <si>
    <t>Seaton Sluice Middle School</t>
  </si>
  <si>
    <t>004162</t>
  </si>
  <si>
    <t>Whytrig Community Middle School</t>
  </si>
  <si>
    <t>004332</t>
  </si>
  <si>
    <t>Tweedmouth Community Middle School</t>
  </si>
  <si>
    <t>005400</t>
  </si>
  <si>
    <t>3 Star - High</t>
  </si>
  <si>
    <t>007003</t>
  </si>
  <si>
    <t>Cleaswell Hill School</t>
  </si>
  <si>
    <t>4 Star - Special</t>
  </si>
  <si>
    <t>007022</t>
  </si>
  <si>
    <t>Collingwood School &amp; Media Arts College</t>
  </si>
  <si>
    <t>Spittal Community Primary School</t>
  </si>
  <si>
    <t>Prior Park Primary School</t>
  </si>
  <si>
    <t>Scremerston Primary School</t>
  </si>
  <si>
    <t>Berwick St Mary's C of E Primary School</t>
  </si>
  <si>
    <t>Hugh Joicey C of E Aided Primary School</t>
  </si>
  <si>
    <t>Holy Island C of E Primary School</t>
  </si>
  <si>
    <t>Norham St Ceolwulfs C of E Cont. Primary School</t>
  </si>
  <si>
    <t>Lowick C of E Vol Controlled Primary School</t>
  </si>
  <si>
    <t>Seaton Valley Community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</si>
</sst>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/m/yyyy"/>
    <numFmt numFmtId="166" formatCode="[$£-809]#,##0.00"/>
  </numFmts>
  <fonts count="19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color rgb="FFFF0000"/>
      <name val="Arial"/>
    </font>
    <font>
      <b/>
      <sz val="16"/>
      <name val="Arial"/>
    </font>
    <font>
      <sz val="16"/>
      <name val="Arial"/>
    </font>
    <font>
      <b/>
      <sz val="12"/>
      <name val="Arial"/>
    </font>
    <font>
      <sz val="10"/>
      <color rgb="FFFFFFFF"/>
      <name val="Arial"/>
    </font>
    <font>
      <b/>
      <u/>
      <sz val="10"/>
      <name val="Arial"/>
    </font>
    <font>
      <b/>
      <sz val="10"/>
      <color rgb="FFFF0000"/>
      <name val="Arial"/>
    </font>
    <font>
      <sz val="10"/>
      <color rgb="FF000000"/>
      <name val="Arial"/>
    </font>
    <font>
      <sz val="10"/>
      <color rgb="FF0000FF"/>
      <name val="Arial"/>
    </font>
    <font>
      <i/>
      <sz val="10"/>
      <color rgb="FF0000FF"/>
      <name val="Arial"/>
    </font>
    <font>
      <sz val="11"/>
      <color rgb="FFFF0000"/>
      <name val="Arial"/>
    </font>
    <font>
      <i/>
      <sz val="10"/>
      <color rgb="FFFF0000"/>
      <name val="Arial"/>
    </font>
    <font>
      <sz val="11"/>
      <color rgb="FF000000"/>
      <name val="Calibri"/>
      <family val="2"/>
    </font>
    <font>
      <b/>
      <sz val="10"/>
      <name val="Arial"/>
      <family val="2"/>
    </font>
    <font>
      <sz val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4" fontId="2" fillId="0" borderId="0" xfId="0" applyNumberFormat="1" applyFont="1"/>
    <xf numFmtId="0" fontId="6" fillId="0" borderId="0" xfId="0" applyFont="1"/>
    <xf numFmtId="164" fontId="2" fillId="2" borderId="1" xfId="0" applyNumberFormat="1" applyFont="1" applyFill="1" applyBorder="1"/>
    <xf numFmtId="164" fontId="1" fillId="0" borderId="0" xfId="0" applyNumberFormat="1" applyFont="1"/>
    <xf numFmtId="0" fontId="7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7" xfId="0" applyFont="1" applyBorder="1"/>
    <xf numFmtId="0" fontId="2" fillId="0" borderId="14" xfId="0" applyFont="1" applyBorder="1" applyAlignment="1">
      <alignment horizontal="center" vertical="top"/>
    </xf>
    <xf numFmtId="0" fontId="1" fillId="2" borderId="15" xfId="0" applyFont="1" applyFill="1" applyBorder="1"/>
    <xf numFmtId="165" fontId="1" fillId="2" borderId="14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wrapText="1"/>
    </xf>
    <xf numFmtId="0" fontId="1" fillId="2" borderId="14" xfId="0" applyFont="1" applyFill="1" applyBorder="1"/>
    <xf numFmtId="166" fontId="1" fillId="0" borderId="0" xfId="0" applyNumberFormat="1" applyFont="1" applyAlignment="1">
      <alignment horizontal="right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1" fillId="0" borderId="19" xfId="0" applyFont="1" applyBorder="1"/>
    <xf numFmtId="0" fontId="1" fillId="0" borderId="14" xfId="0" applyFont="1" applyBorder="1" applyAlignment="1">
      <alignment horizontal="left"/>
    </xf>
    <xf numFmtId="2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0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3" borderId="20" xfId="0" applyNumberFormat="1" applyFont="1" applyFill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/>
    </xf>
    <xf numFmtId="2" fontId="1" fillId="3" borderId="14" xfId="0" applyNumberFormat="1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2" fontId="1" fillId="0" borderId="14" xfId="0" applyNumberFormat="1" applyFont="1" applyBorder="1" applyAlignment="1">
      <alignment horizontal="center"/>
    </xf>
    <xf numFmtId="0" fontId="1" fillId="0" borderId="2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16" xfId="0" applyFont="1" applyBorder="1"/>
    <xf numFmtId="0" fontId="1" fillId="0" borderId="16" xfId="0" applyFont="1" applyBorder="1"/>
    <xf numFmtId="0" fontId="1" fillId="0" borderId="9" xfId="0" applyFont="1" applyBorder="1"/>
    <xf numFmtId="0" fontId="2" fillId="0" borderId="10" xfId="0" applyFont="1" applyBorder="1"/>
    <xf numFmtId="0" fontId="15" fillId="0" borderId="20" xfId="0" applyFont="1" applyBorder="1"/>
    <xf numFmtId="49" fontId="16" fillId="2" borderId="1" xfId="0" applyNumberFormat="1" applyFont="1" applyFill="1" applyBorder="1"/>
    <xf numFmtId="0" fontId="16" fillId="0" borderId="8" xfId="0" applyFont="1" applyBorder="1" applyAlignment="1">
      <alignment horizontal="center" wrapText="1"/>
    </xf>
    <xf numFmtId="0" fontId="2" fillId="0" borderId="20" xfId="0" applyFont="1" applyBorder="1"/>
    <xf numFmtId="0" fontId="1" fillId="0" borderId="20" xfId="0" applyFont="1" applyBorder="1"/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7" xfId="0" applyFont="1" applyBorder="1"/>
    <xf numFmtId="17" fontId="1" fillId="0" borderId="0" xfId="0" applyNumberFormat="1" applyFont="1" applyAlignment="1">
      <alignment horizontal="left"/>
    </xf>
    <xf numFmtId="0" fontId="15" fillId="0" borderId="20" xfId="0" quotePrefix="1" applyFont="1" applyBorder="1"/>
    <xf numFmtId="49" fontId="15" fillId="0" borderId="20" xfId="0" quotePrefix="1" applyNumberFormat="1" applyFont="1" applyBorder="1"/>
    <xf numFmtId="0" fontId="18" fillId="0" borderId="14" xfId="0" applyFont="1" applyBorder="1"/>
    <xf numFmtId="0" fontId="15" fillId="0" borderId="14" xfId="0" applyFont="1" applyBorder="1"/>
    <xf numFmtId="49" fontId="15" fillId="0" borderId="2" xfId="0" applyNumberFormat="1" applyFont="1" applyBorder="1"/>
    <xf numFmtId="0" fontId="18" fillId="0" borderId="20" xfId="0" applyFont="1" applyBorder="1"/>
    <xf numFmtId="49" fontId="15" fillId="0" borderId="20" xfId="0" applyNumberFormat="1" applyFont="1" applyBorder="1"/>
    <xf numFmtId="0" fontId="2" fillId="0" borderId="1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wrapText="1"/>
    </xf>
    <xf numFmtId="0" fontId="1" fillId="0" borderId="13" xfId="0" applyFont="1" applyBorder="1"/>
    <xf numFmtId="0" fontId="2" fillId="2" borderId="3" xfId="0" applyFont="1" applyFill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2" fillId="2" borderId="3" xfId="0" applyFont="1" applyFill="1" applyBorder="1"/>
    <xf numFmtId="0" fontId="1" fillId="0" borderId="10" xfId="0" applyFont="1" applyBorder="1"/>
    <xf numFmtId="0" fontId="0" fillId="0" borderId="0" xfId="0"/>
    <xf numFmtId="0" fontId="1" fillId="0" borderId="11" xfId="0" applyFont="1" applyBorder="1"/>
    <xf numFmtId="0" fontId="1" fillId="2" borderId="2" xfId="0" applyFont="1" applyFill="1" applyBorder="1" applyAlignment="1">
      <alignment wrapText="1"/>
    </xf>
    <xf numFmtId="0" fontId="1" fillId="0" borderId="6" xfId="0" applyFont="1" applyBorder="1"/>
    <xf numFmtId="0" fontId="8" fillId="2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165" fontId="8" fillId="2" borderId="3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0" borderId="17" xfId="0" applyFont="1" applyBorder="1"/>
    <xf numFmtId="165" fontId="1" fillId="2" borderId="2" xfId="0" applyNumberFormat="1" applyFont="1" applyFill="1" applyBorder="1" applyAlignment="1">
      <alignment horizontal="left" wrapText="1"/>
    </xf>
    <xf numFmtId="0" fontId="1" fillId="0" borderId="18" xfId="0" applyFont="1" applyBorder="1"/>
    <xf numFmtId="0" fontId="1" fillId="2" borderId="2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1" fillId="0" borderId="15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" fillId="0" borderId="7" xfId="0" applyFont="1" applyBorder="1"/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18" xfId="0" applyBorder="1"/>
    <xf numFmtId="0" fontId="8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>
      <selection activeCell="C14" sqref="C14"/>
    </sheetView>
  </sheetViews>
  <sheetFormatPr defaultColWidth="17.33203125" defaultRowHeight="15" customHeight="1" x14ac:dyDescent="0.25"/>
  <cols>
    <col min="1" max="1" width="13.6640625" customWidth="1"/>
    <col min="2" max="2" width="14.5546875" customWidth="1"/>
    <col min="3" max="3" width="19" customWidth="1"/>
    <col min="4" max="4" width="19.33203125" customWidth="1"/>
    <col min="5" max="5" width="32" customWidth="1"/>
    <col min="6" max="6" width="18.6640625" customWidth="1"/>
    <col min="7" max="7" width="14.44140625" customWidth="1"/>
    <col min="8" max="8" width="30.5546875" customWidth="1"/>
    <col min="9" max="9" width="12.88671875" customWidth="1"/>
    <col min="10" max="10" width="13.44140625" customWidth="1"/>
    <col min="11" max="11" width="19.5546875" customWidth="1"/>
    <col min="12" max="12" width="12" customWidth="1"/>
    <col min="13" max="13" width="20" customWidth="1"/>
    <col min="14" max="14" width="19.33203125" customWidth="1"/>
    <col min="15" max="15" width="35.88671875" customWidth="1"/>
    <col min="16" max="16" width="15.44140625" customWidth="1"/>
    <col min="17" max="17" width="32.6640625" hidden="1" customWidth="1"/>
    <col min="18" max="18" width="32.33203125" hidden="1" customWidth="1"/>
    <col min="19" max="19" width="6.88671875" hidden="1" customWidth="1"/>
    <col min="20" max="20" width="8.88671875" customWidth="1"/>
    <col min="21" max="26" width="8" customWidth="1"/>
  </cols>
  <sheetData>
    <row r="1" spans="1:26" ht="12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2"/>
    </row>
    <row r="2" spans="1:26" ht="21" customHeight="1" x14ac:dyDescent="0.4">
      <c r="A2" s="3" t="s">
        <v>0</v>
      </c>
      <c r="B2" s="4"/>
      <c r="C2" s="4"/>
      <c r="D2" s="4"/>
      <c r="E2" s="4"/>
      <c r="F2" s="4"/>
      <c r="G2" s="3"/>
      <c r="H2" s="3"/>
      <c r="I2" s="4"/>
      <c r="J2" s="4"/>
      <c r="K2" s="4"/>
      <c r="L2" s="4"/>
      <c r="M2" s="4"/>
      <c r="N2" s="4"/>
      <c r="O2" s="4"/>
      <c r="P2" s="4"/>
      <c r="Q2" s="2"/>
      <c r="R2" s="4"/>
      <c r="S2" s="5"/>
      <c r="T2" s="4"/>
      <c r="U2" s="4"/>
      <c r="V2" s="4"/>
      <c r="W2" s="4"/>
      <c r="X2" s="4"/>
      <c r="Y2" s="4"/>
      <c r="Z2" s="4"/>
    </row>
    <row r="3" spans="1:26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>
        <v>44440</v>
      </c>
      <c r="S3" s="1"/>
      <c r="T3" s="2"/>
    </row>
    <row r="4" spans="1:26" ht="13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6"/>
      <c r="R4" s="6">
        <v>44470</v>
      </c>
      <c r="S4" s="1"/>
      <c r="T4" s="2"/>
    </row>
    <row r="5" spans="1:26" ht="25.5" customHeight="1" x14ac:dyDescent="0.3">
      <c r="A5" s="7" t="s">
        <v>1</v>
      </c>
      <c r="B5" s="2"/>
      <c r="C5" s="8"/>
      <c r="D5" s="2"/>
      <c r="E5" s="2"/>
      <c r="F5" s="9"/>
      <c r="G5" s="7"/>
      <c r="H5" s="7"/>
      <c r="I5" s="2"/>
      <c r="J5" s="2"/>
      <c r="K5" s="2"/>
      <c r="L5" s="2"/>
      <c r="M5" s="2"/>
      <c r="N5" s="2"/>
      <c r="O5" s="2"/>
      <c r="P5" s="2"/>
      <c r="Q5" s="6"/>
      <c r="R5" s="6">
        <v>44501</v>
      </c>
      <c r="S5" s="1"/>
      <c r="T5" s="2"/>
    </row>
    <row r="6" spans="1:26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6"/>
      <c r="R6" s="6">
        <v>44531</v>
      </c>
      <c r="S6" s="1"/>
      <c r="T6" s="2"/>
    </row>
    <row r="7" spans="1:26" ht="13.5" customHeight="1" thickBot="1" x14ac:dyDescent="0.3">
      <c r="A7" s="2"/>
      <c r="B7" s="2"/>
      <c r="C7" s="2"/>
      <c r="D7" s="2"/>
      <c r="E7" s="10" t="str">
        <f>CONCATENATE("00",B8)</f>
        <v>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6"/>
      <c r="R7" s="6">
        <v>44562</v>
      </c>
      <c r="S7" s="1"/>
      <c r="T7" s="2"/>
    </row>
    <row r="8" spans="1:26" ht="21.75" customHeight="1" thickBot="1" x14ac:dyDescent="0.3">
      <c r="A8" s="11" t="s">
        <v>2</v>
      </c>
      <c r="B8" s="50"/>
      <c r="C8" s="2"/>
      <c r="D8" s="11" t="s">
        <v>3</v>
      </c>
      <c r="E8" s="100" t="str">
        <f>IF($B$8="","",VLOOKUP($B$8,'Data sheet'!$A$2:$C$64,2,FALSE))</f>
        <v/>
      </c>
      <c r="F8" s="101"/>
      <c r="G8" s="102"/>
      <c r="H8" s="23"/>
      <c r="I8" s="103" t="s">
        <v>4</v>
      </c>
      <c r="J8" s="83"/>
      <c r="K8" s="100" t="str">
        <f>IF($B$8="","",VLOOKUP($B$8,'Data sheet'!$A$2:$C$64,3,FALSE))</f>
        <v/>
      </c>
      <c r="L8" s="101"/>
      <c r="M8" s="102"/>
      <c r="N8" s="23"/>
      <c r="O8" s="23"/>
      <c r="P8" s="23"/>
      <c r="Q8" s="6"/>
      <c r="R8" s="6">
        <v>44593</v>
      </c>
      <c r="S8" s="12"/>
      <c r="T8" s="23"/>
      <c r="U8" s="23"/>
      <c r="V8" s="23"/>
      <c r="W8" s="23"/>
      <c r="X8" s="23"/>
      <c r="Y8" s="23"/>
      <c r="Z8" s="23"/>
    </row>
    <row r="9" spans="1:26" ht="12.75" customHeight="1" x14ac:dyDescent="0.25">
      <c r="A9" s="2"/>
      <c r="B9" s="2"/>
      <c r="C9" s="2"/>
      <c r="D9" s="2"/>
      <c r="E9" s="2"/>
      <c r="F9" s="2"/>
      <c r="G9" s="2"/>
      <c r="H9" s="53"/>
      <c r="I9" s="62"/>
      <c r="J9" s="62"/>
      <c r="K9" s="62"/>
      <c r="L9" s="62"/>
      <c r="M9" s="62"/>
      <c r="N9" s="2"/>
      <c r="O9" s="2"/>
      <c r="P9" s="2"/>
      <c r="Q9" s="6"/>
      <c r="R9" s="6">
        <v>44621</v>
      </c>
      <c r="S9" s="1"/>
      <c r="T9" s="2"/>
    </row>
    <row r="10" spans="1:26" ht="12.75" customHeight="1" x14ac:dyDescent="0.25">
      <c r="A10" s="48"/>
      <c r="B10" s="52"/>
      <c r="C10" s="14"/>
      <c r="D10" s="14"/>
      <c r="E10" s="104" t="s">
        <v>5</v>
      </c>
      <c r="F10" s="91"/>
      <c r="G10" s="83"/>
      <c r="H10" s="54"/>
      <c r="I10" s="94"/>
      <c r="J10" s="95"/>
      <c r="K10" s="105" t="s">
        <v>6</v>
      </c>
      <c r="L10" s="106"/>
      <c r="M10" s="83"/>
      <c r="N10" s="13"/>
      <c r="O10" s="13"/>
      <c r="P10" s="13"/>
      <c r="Q10" s="23"/>
      <c r="R10" s="6">
        <v>44713</v>
      </c>
      <c r="S10" s="12"/>
      <c r="T10" s="23"/>
      <c r="U10" s="23"/>
      <c r="V10" s="23"/>
      <c r="W10" s="23"/>
      <c r="X10" s="23"/>
      <c r="Y10" s="23"/>
      <c r="Z10" s="23"/>
    </row>
    <row r="11" spans="1:26" ht="42.75" customHeight="1" x14ac:dyDescent="0.25">
      <c r="A11" s="71" t="s">
        <v>7</v>
      </c>
      <c r="B11" s="72"/>
      <c r="C11" s="55" t="s">
        <v>8</v>
      </c>
      <c r="D11" s="15" t="s">
        <v>9</v>
      </c>
      <c r="E11" s="15" t="s">
        <v>10</v>
      </c>
      <c r="F11" s="96" t="s">
        <v>11</v>
      </c>
      <c r="G11" s="83"/>
      <c r="H11" s="51" t="s">
        <v>12</v>
      </c>
      <c r="I11" s="97" t="s">
        <v>13</v>
      </c>
      <c r="J11" s="98"/>
      <c r="K11" s="97" t="s">
        <v>14</v>
      </c>
      <c r="L11" s="99"/>
      <c r="M11" s="95"/>
      <c r="N11" s="13"/>
      <c r="O11" s="13"/>
      <c r="P11" s="13"/>
      <c r="Q11" s="13"/>
      <c r="R11" s="6">
        <v>44743</v>
      </c>
      <c r="S11" s="12"/>
      <c r="T11" s="23"/>
      <c r="U11" s="23"/>
      <c r="V11" s="23"/>
      <c r="W11" s="23"/>
      <c r="X11" s="23"/>
      <c r="Y11" s="23"/>
      <c r="Z11" s="23"/>
    </row>
    <row r="12" spans="1:26" ht="18.75" customHeight="1" x14ac:dyDescent="0.25">
      <c r="A12" s="82"/>
      <c r="B12" s="83"/>
      <c r="C12" s="16"/>
      <c r="D12" s="19"/>
      <c r="E12" s="17"/>
      <c r="F12" s="87"/>
      <c r="G12" s="83"/>
      <c r="H12" s="18"/>
      <c r="I12" s="88"/>
      <c r="J12" s="89"/>
      <c r="K12" s="90"/>
      <c r="L12" s="91"/>
      <c r="M12" s="83"/>
      <c r="N12" s="13"/>
      <c r="O12" s="13"/>
      <c r="P12" s="13"/>
      <c r="Q12" s="13"/>
      <c r="R12" s="6">
        <v>44774</v>
      </c>
      <c r="S12" s="1"/>
      <c r="T12" s="2"/>
    </row>
    <row r="13" spans="1:26" ht="18.75" customHeight="1" x14ac:dyDescent="0.25">
      <c r="A13" s="82"/>
      <c r="B13" s="83"/>
      <c r="C13" s="16"/>
      <c r="D13" s="19"/>
      <c r="E13" s="17"/>
      <c r="F13" s="87"/>
      <c r="G13" s="83"/>
      <c r="H13" s="18"/>
      <c r="I13" s="88"/>
      <c r="J13" s="89"/>
      <c r="K13" s="90"/>
      <c r="L13" s="91"/>
      <c r="M13" s="83"/>
      <c r="N13" s="13"/>
      <c r="O13" s="13"/>
      <c r="P13" s="13"/>
      <c r="Q13" s="13"/>
      <c r="R13" s="2"/>
      <c r="S13" s="1"/>
      <c r="T13" s="2"/>
    </row>
    <row r="14" spans="1:26" ht="18.75" customHeight="1" x14ac:dyDescent="0.25">
      <c r="A14" s="82"/>
      <c r="B14" s="83"/>
      <c r="C14" s="16"/>
      <c r="D14" s="19"/>
      <c r="E14" s="17"/>
      <c r="F14" s="87"/>
      <c r="G14" s="83"/>
      <c r="H14" s="18"/>
      <c r="I14" s="88"/>
      <c r="J14" s="89"/>
      <c r="K14" s="90"/>
      <c r="L14" s="91"/>
      <c r="M14" s="83"/>
      <c r="N14" s="13"/>
      <c r="O14" s="13"/>
      <c r="P14" s="13"/>
      <c r="Q14" s="13"/>
      <c r="R14" s="2"/>
      <c r="S14" s="1"/>
      <c r="T14" s="2"/>
    </row>
    <row r="15" spans="1:26" ht="18.75" customHeight="1" x14ac:dyDescent="0.25">
      <c r="A15" s="82"/>
      <c r="B15" s="83"/>
      <c r="C15" s="16"/>
      <c r="D15" s="19"/>
      <c r="E15" s="17"/>
      <c r="F15" s="87"/>
      <c r="G15" s="83"/>
      <c r="H15" s="18"/>
      <c r="I15" s="88"/>
      <c r="J15" s="89"/>
      <c r="K15" s="90"/>
      <c r="L15" s="91"/>
      <c r="M15" s="83"/>
      <c r="N15" s="13"/>
      <c r="O15" s="13"/>
      <c r="P15" s="13"/>
      <c r="Q15" s="13"/>
      <c r="R15" s="2"/>
      <c r="S15" s="1"/>
      <c r="T15" s="2"/>
    </row>
    <row r="16" spans="1:26" ht="18.75" customHeight="1" x14ac:dyDescent="0.25">
      <c r="A16" s="82"/>
      <c r="B16" s="83"/>
      <c r="C16" s="16"/>
      <c r="D16" s="19"/>
      <c r="E16" s="17"/>
      <c r="F16" s="87"/>
      <c r="G16" s="83"/>
      <c r="H16" s="18"/>
      <c r="I16" s="88"/>
      <c r="J16" s="89"/>
      <c r="K16" s="90"/>
      <c r="L16" s="91"/>
      <c r="M16" s="83"/>
      <c r="N16" s="13"/>
      <c r="O16" s="13"/>
      <c r="P16" s="13"/>
      <c r="Q16" s="13"/>
      <c r="R16" s="2"/>
      <c r="S16" s="1"/>
      <c r="T16" s="2"/>
    </row>
    <row r="17" spans="1:26" ht="18.75" customHeight="1" x14ac:dyDescent="0.25">
      <c r="A17" s="82"/>
      <c r="B17" s="83"/>
      <c r="C17" s="16"/>
      <c r="D17" s="19"/>
      <c r="E17" s="17"/>
      <c r="F17" s="87"/>
      <c r="G17" s="83"/>
      <c r="H17" s="18"/>
      <c r="I17" s="88"/>
      <c r="J17" s="89"/>
      <c r="K17" s="90"/>
      <c r="L17" s="91"/>
      <c r="M17" s="83"/>
      <c r="N17" s="13"/>
      <c r="O17" s="13"/>
      <c r="P17" s="13"/>
      <c r="Q17" s="13"/>
      <c r="R17" s="2"/>
      <c r="S17" s="1"/>
      <c r="T17" s="2"/>
    </row>
    <row r="18" spans="1:26" ht="18.75" customHeight="1" x14ac:dyDescent="0.25">
      <c r="A18" s="82"/>
      <c r="B18" s="83"/>
      <c r="C18" s="16"/>
      <c r="D18" s="19"/>
      <c r="E18" s="20"/>
      <c r="F18" s="82"/>
      <c r="G18" s="83"/>
      <c r="H18" s="18"/>
      <c r="I18" s="88"/>
      <c r="J18" s="89"/>
      <c r="K18" s="92"/>
      <c r="L18" s="91"/>
      <c r="M18" s="83"/>
      <c r="N18" s="13"/>
      <c r="O18" s="13"/>
      <c r="P18" s="13"/>
      <c r="Q18" s="13"/>
      <c r="R18" s="2"/>
      <c r="S18" s="1"/>
      <c r="T18" s="2"/>
    </row>
    <row r="19" spans="1:26" ht="18.75" customHeight="1" x14ac:dyDescent="0.25">
      <c r="A19" s="82"/>
      <c r="B19" s="83"/>
      <c r="C19" s="16"/>
      <c r="D19" s="19"/>
      <c r="E19" s="20"/>
      <c r="F19" s="82"/>
      <c r="G19" s="83"/>
      <c r="H19" s="18"/>
      <c r="I19" s="88"/>
      <c r="J19" s="89"/>
      <c r="K19" s="92"/>
      <c r="L19" s="91"/>
      <c r="M19" s="83"/>
      <c r="N19" s="13"/>
      <c r="O19" s="13"/>
      <c r="P19" s="13"/>
      <c r="Q19" s="13"/>
      <c r="R19" s="2" t="s">
        <v>15</v>
      </c>
      <c r="S19" s="21">
        <v>25.72</v>
      </c>
      <c r="T19" s="2"/>
    </row>
    <row r="20" spans="1:26" ht="18.75" customHeight="1" x14ac:dyDescent="0.25">
      <c r="A20" s="82"/>
      <c r="B20" s="83"/>
      <c r="C20" s="16"/>
      <c r="D20" s="19"/>
      <c r="E20" s="20"/>
      <c r="F20" s="82" t="s">
        <v>16</v>
      </c>
      <c r="G20" s="83"/>
      <c r="H20" s="18"/>
      <c r="I20" s="88"/>
      <c r="J20" s="89"/>
      <c r="K20" s="93"/>
      <c r="L20" s="91"/>
      <c r="M20" s="83"/>
      <c r="N20" s="13"/>
      <c r="O20" s="13"/>
      <c r="P20" s="13"/>
      <c r="Q20" s="13"/>
      <c r="R20" s="2"/>
      <c r="S20" s="21"/>
      <c r="T20" s="2"/>
    </row>
    <row r="21" spans="1:26" ht="18.75" customHeight="1" x14ac:dyDescent="0.25">
      <c r="A21" s="82"/>
      <c r="B21" s="83"/>
      <c r="C21" s="16"/>
      <c r="D21" s="19"/>
      <c r="E21" s="20"/>
      <c r="F21" s="82"/>
      <c r="G21" s="83"/>
      <c r="H21" s="18"/>
      <c r="I21" s="88"/>
      <c r="J21" s="89"/>
      <c r="K21" s="93"/>
      <c r="L21" s="91"/>
      <c r="M21" s="83"/>
      <c r="N21" s="13"/>
      <c r="O21" s="13"/>
      <c r="P21" s="13"/>
      <c r="Q21" s="13"/>
      <c r="R21" s="2"/>
      <c r="S21" s="21"/>
      <c r="T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3"/>
      <c r="R22" s="2"/>
      <c r="S22" s="21"/>
      <c r="T22" s="2"/>
    </row>
    <row r="23" spans="1:26" ht="12.75" customHeight="1" x14ac:dyDescent="0.25">
      <c r="A23" s="85" t="s">
        <v>17</v>
      </c>
      <c r="B23" s="80"/>
      <c r="C23" s="80"/>
      <c r="D23" s="80"/>
      <c r="E23" s="80"/>
      <c r="F23" s="80"/>
      <c r="G23" s="80"/>
      <c r="H23" s="80"/>
      <c r="I23" s="23"/>
      <c r="J23" s="23"/>
      <c r="K23" s="23"/>
      <c r="L23" s="23"/>
      <c r="M23" s="23"/>
      <c r="N23" s="23"/>
      <c r="O23" s="23"/>
      <c r="P23" s="23"/>
      <c r="Q23" s="2"/>
      <c r="R23" s="2"/>
      <c r="S23" s="21"/>
      <c r="T23" s="23"/>
      <c r="U23" s="23"/>
      <c r="V23" s="23"/>
      <c r="W23" s="23"/>
      <c r="X23" s="23"/>
      <c r="Y23" s="23"/>
      <c r="Z23" s="23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3"/>
      <c r="R24" s="2"/>
      <c r="S24" s="21"/>
      <c r="T24" s="2"/>
    </row>
    <row r="25" spans="1:26" ht="13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1"/>
      <c r="T25" s="2"/>
    </row>
    <row r="26" spans="1:26" ht="13.5" customHeight="1" x14ac:dyDescent="0.25">
      <c r="A26" s="22" t="s">
        <v>18</v>
      </c>
      <c r="B26" s="84"/>
      <c r="C26" s="76"/>
      <c r="D26" s="77"/>
      <c r="E26" s="22"/>
      <c r="F26" s="22"/>
      <c r="G26" s="22"/>
      <c r="H26" s="44" t="s">
        <v>19</v>
      </c>
      <c r="I26" s="107"/>
      <c r="J26" s="77"/>
      <c r="K26" s="44" t="s">
        <v>20</v>
      </c>
      <c r="L26" s="86"/>
      <c r="M26" s="77"/>
      <c r="N26" s="22"/>
      <c r="O26" s="22"/>
      <c r="P26" s="22"/>
      <c r="Q26" s="2"/>
      <c r="R26" s="2"/>
      <c r="S26" s="21"/>
      <c r="T26" s="22"/>
      <c r="U26" s="22"/>
      <c r="V26" s="22"/>
      <c r="W26" s="22"/>
      <c r="X26" s="22"/>
      <c r="Y26" s="22"/>
      <c r="Z26" s="2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2"/>
      <c r="R27" s="2"/>
      <c r="S27" s="21"/>
      <c r="T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1"/>
      <c r="T28" s="2"/>
    </row>
    <row r="29" spans="1:26" ht="12.75" customHeight="1" x14ac:dyDescent="0.25">
      <c r="A29" s="23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1"/>
      <c r="T29" s="2"/>
    </row>
    <row r="30" spans="1:26" ht="13.2" x14ac:dyDescent="0.25">
      <c r="A30" s="24" t="s">
        <v>22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"/>
      <c r="R30" s="2"/>
      <c r="S30" s="21"/>
      <c r="T30" s="24"/>
      <c r="U30" s="24"/>
      <c r="V30" s="24"/>
      <c r="W30" s="24"/>
      <c r="X30" s="24"/>
      <c r="Y30" s="24"/>
      <c r="Z30" s="24"/>
    </row>
    <row r="31" spans="1:26" ht="12.75" customHeight="1" x14ac:dyDescent="0.25">
      <c r="E31" s="13"/>
      <c r="F31" s="13"/>
      <c r="G31" s="13"/>
      <c r="H31" s="13"/>
      <c r="I31" s="13"/>
      <c r="J31" s="13"/>
      <c r="K31" s="13"/>
      <c r="L31" s="13"/>
      <c r="M31" s="13"/>
      <c r="N31" s="2"/>
      <c r="O31" s="13"/>
      <c r="P31" s="13"/>
      <c r="Q31" s="2"/>
      <c r="R31" s="2"/>
      <c r="S31" s="21"/>
      <c r="T31" s="13"/>
      <c r="U31" s="13"/>
      <c r="V31" s="13"/>
      <c r="W31" s="13"/>
      <c r="X31" s="13"/>
      <c r="Y31" s="13"/>
      <c r="Z31" s="13"/>
    </row>
    <row r="32" spans="1:26" ht="13.8" thickBot="1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62"/>
      <c r="N32" s="2"/>
      <c r="O32" s="2"/>
      <c r="P32" s="2"/>
      <c r="Q32" s="24"/>
      <c r="R32" s="2"/>
      <c r="S32" s="21"/>
      <c r="T32" s="2"/>
      <c r="U32" s="2"/>
      <c r="V32" s="2"/>
      <c r="W32" s="2"/>
      <c r="X32" s="2"/>
      <c r="Y32" s="2"/>
      <c r="Z32" s="2"/>
    </row>
    <row r="33" spans="1:26" ht="13.2" x14ac:dyDescent="0.25">
      <c r="A33" s="2" t="s">
        <v>23</v>
      </c>
      <c r="B33" s="13"/>
      <c r="C33" s="13"/>
      <c r="D33" s="1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3"/>
      <c r="R33" s="2"/>
      <c r="S33" s="21"/>
      <c r="T33" s="2"/>
      <c r="U33" s="2"/>
      <c r="V33" s="2"/>
      <c r="W33" s="2"/>
      <c r="X33" s="2"/>
      <c r="Y33" s="2"/>
      <c r="Z33" s="2"/>
    </row>
    <row r="34" spans="1:26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2"/>
      <c r="O34" s="2"/>
      <c r="P34" s="2"/>
      <c r="Q34" s="2"/>
      <c r="R34" s="2"/>
      <c r="S34" s="21"/>
      <c r="T34" s="2"/>
    </row>
    <row r="35" spans="1:26" ht="13.8" thickBot="1" x14ac:dyDescent="0.3">
      <c r="A35" s="73" t="s">
        <v>24</v>
      </c>
      <c r="B35" s="73" t="s">
        <v>25</v>
      </c>
      <c r="C35" s="73" t="s">
        <v>26</v>
      </c>
      <c r="D35" s="73" t="s">
        <v>27</v>
      </c>
      <c r="E35" s="73" t="s">
        <v>28</v>
      </c>
      <c r="F35" s="75" t="s">
        <v>29</v>
      </c>
      <c r="G35" s="76"/>
      <c r="H35" s="76"/>
      <c r="I35" s="76"/>
      <c r="J35" s="76"/>
      <c r="K35" s="76"/>
      <c r="L35" s="76"/>
      <c r="M35" s="77"/>
      <c r="N35" s="23"/>
      <c r="O35" s="23"/>
      <c r="P35" s="23"/>
      <c r="Q35" s="2"/>
      <c r="R35" s="2"/>
      <c r="S35" s="21"/>
      <c r="T35" s="23"/>
      <c r="U35" s="23"/>
      <c r="V35" s="23"/>
      <c r="W35" s="23"/>
      <c r="X35" s="23"/>
      <c r="Y35" s="23"/>
      <c r="Z35" s="23"/>
    </row>
    <row r="36" spans="1:26" ht="13.2" x14ac:dyDescent="0.25">
      <c r="A36" s="74"/>
      <c r="B36" s="74"/>
      <c r="C36" s="74"/>
      <c r="D36" s="74"/>
      <c r="E36" s="74"/>
      <c r="F36" s="23" t="s">
        <v>30</v>
      </c>
      <c r="G36" s="23" t="s">
        <v>31</v>
      </c>
      <c r="H36" s="23" t="s">
        <v>32</v>
      </c>
      <c r="I36" s="23" t="s">
        <v>33</v>
      </c>
      <c r="J36" s="23" t="s">
        <v>34</v>
      </c>
      <c r="K36" s="23" t="s">
        <v>35</v>
      </c>
      <c r="L36" s="23" t="s">
        <v>36</v>
      </c>
      <c r="M36" s="23"/>
      <c r="N36" s="23"/>
      <c r="O36" s="23"/>
      <c r="P36" s="23"/>
      <c r="Q36" s="23"/>
      <c r="R36" s="2"/>
      <c r="S36" s="21"/>
      <c r="T36" s="23"/>
      <c r="U36" s="23"/>
      <c r="V36" s="23"/>
      <c r="W36" s="23"/>
      <c r="X36" s="23"/>
      <c r="Y36" s="23"/>
      <c r="Z36" s="23"/>
    </row>
    <row r="37" spans="1:26" ht="13.2" x14ac:dyDescent="0.25">
      <c r="A37" s="26"/>
      <c r="B37" s="27">
        <v>28.09</v>
      </c>
      <c r="C37" s="27">
        <f t="shared" ref="C37:C46" si="0">IF(B37="","",ROUND(A37*B37,2))</f>
        <v>0</v>
      </c>
      <c r="D37" s="27">
        <v>0</v>
      </c>
      <c r="E37" s="27">
        <f t="shared" ref="E37:E46" si="1">C37+D37</f>
        <v>0</v>
      </c>
      <c r="F37" s="28" t="s">
        <v>37</v>
      </c>
      <c r="G37" s="28" t="s">
        <v>38</v>
      </c>
      <c r="H37" s="28" t="s">
        <v>39</v>
      </c>
      <c r="I37" s="30" t="s">
        <v>40</v>
      </c>
      <c r="J37" s="40">
        <f t="shared" ref="J37:J46" si="2">E37</f>
        <v>0</v>
      </c>
      <c r="K37" s="27"/>
      <c r="L37" s="41">
        <f t="shared" ref="L37:L44" si="3">A12</f>
        <v>0</v>
      </c>
      <c r="M37" s="60"/>
      <c r="N37" s="2"/>
      <c r="O37" s="2"/>
      <c r="P37" s="2"/>
      <c r="Q37" s="23"/>
      <c r="R37" s="2"/>
      <c r="S37" s="21"/>
      <c r="T37" s="2"/>
    </row>
    <row r="38" spans="1:26" ht="13.2" x14ac:dyDescent="0.25">
      <c r="A38" s="26"/>
      <c r="B38" s="27">
        <v>28.09</v>
      </c>
      <c r="C38" s="27">
        <f t="shared" si="0"/>
        <v>0</v>
      </c>
      <c r="D38" s="27">
        <f>IF(D13="",0,IF(D13=$R$19,0,IF(AND(D13=$R$20,#REF!&gt;4),($S$20*$A38),IF(AND(D13=$R$20,#REF!&lt;5),($S$21*$A38),IF(D13=$R$21,($S$21*$A38),IF(D13=$R$22,($S$22*$A38),(VLOOKUP(CONCATENATE(D13," ",D$33," ",#REF!),R$20:S$41,2,FALSE)*$A38)))))))</f>
        <v>0</v>
      </c>
      <c r="E38" s="27">
        <f t="shared" si="1"/>
        <v>0</v>
      </c>
      <c r="F38" s="28" t="s">
        <v>37</v>
      </c>
      <c r="G38" s="29" t="s">
        <v>38</v>
      </c>
      <c r="H38" s="28" t="s">
        <v>39</v>
      </c>
      <c r="I38" s="30" t="s">
        <v>40</v>
      </c>
      <c r="J38" s="40">
        <f t="shared" si="2"/>
        <v>0</v>
      </c>
      <c r="K38" s="27"/>
      <c r="L38" s="41">
        <f t="shared" si="3"/>
        <v>0</v>
      </c>
      <c r="M38" s="60"/>
      <c r="N38" s="2"/>
      <c r="O38" s="2"/>
      <c r="P38" s="2"/>
      <c r="Q38" s="2"/>
      <c r="R38" s="2"/>
      <c r="S38" s="21"/>
      <c r="T38" s="2"/>
    </row>
    <row r="39" spans="1:26" ht="13.2" x14ac:dyDescent="0.25">
      <c r="A39" s="26"/>
      <c r="B39" s="27">
        <v>28.09</v>
      </c>
      <c r="C39" s="27">
        <f t="shared" si="0"/>
        <v>0</v>
      </c>
      <c r="D39" s="27">
        <f>IF(D14="",0,IF(D14=$R$19,0,IF(AND(D14=$R$20,#REF!&gt;4),($S$20*$A39),IF(AND(D14=$R$20,#REF!&lt;5),($S$21*$A39),IF(D14=$R$21,($S$21*$A39),IF(D14=$R$22,($S$22*$A39),(VLOOKUP(CONCATENATE(D14," ",D$33," ",#REF!),R$20:S$41,2,FALSE)*$A39)))))))</f>
        <v>0</v>
      </c>
      <c r="E39" s="27">
        <f t="shared" si="1"/>
        <v>0</v>
      </c>
      <c r="F39" s="28" t="s">
        <v>37</v>
      </c>
      <c r="G39" s="29" t="s">
        <v>38</v>
      </c>
      <c r="H39" s="28" t="s">
        <v>39</v>
      </c>
      <c r="I39" s="30" t="s">
        <v>40</v>
      </c>
      <c r="J39" s="40">
        <f t="shared" si="2"/>
        <v>0</v>
      </c>
      <c r="K39" s="27"/>
      <c r="L39" s="41">
        <f t="shared" si="3"/>
        <v>0</v>
      </c>
      <c r="M39" s="60"/>
      <c r="N39" s="2"/>
      <c r="O39" s="2"/>
      <c r="P39" s="2"/>
      <c r="Q39" s="2"/>
      <c r="R39" s="2"/>
      <c r="S39" s="21"/>
      <c r="T39" s="2"/>
    </row>
    <row r="40" spans="1:26" ht="13.2" x14ac:dyDescent="0.25">
      <c r="A40" s="26"/>
      <c r="B40" s="27">
        <v>28.09</v>
      </c>
      <c r="C40" s="27">
        <f t="shared" si="0"/>
        <v>0</v>
      </c>
      <c r="D40" s="27">
        <f>IF(D15="",0,IF(D15=$R$19,0,IF(AND(D15=$R$20,#REF!&gt;4),($S$20*$A40),IF(AND(D15=$R$20,#REF!&lt;5),($S$21*$A40),IF(D15=$R$21,($S$21*$A40),IF(D15=$R$22,($S$22*$A40),(VLOOKUP(CONCATENATE(D15," ",D$33," ",#REF!),R$20:S$41,2,FALSE)*$A40)))))))</f>
        <v>0</v>
      </c>
      <c r="E40" s="27">
        <f t="shared" si="1"/>
        <v>0</v>
      </c>
      <c r="F40" s="28" t="s">
        <v>37</v>
      </c>
      <c r="G40" s="29" t="s">
        <v>38</v>
      </c>
      <c r="H40" s="28" t="s">
        <v>39</v>
      </c>
      <c r="I40" s="30" t="s">
        <v>40</v>
      </c>
      <c r="J40" s="40">
        <f t="shared" si="2"/>
        <v>0</v>
      </c>
      <c r="K40" s="27"/>
      <c r="L40" s="41">
        <f t="shared" si="3"/>
        <v>0</v>
      </c>
      <c r="M40" s="60"/>
      <c r="N40" s="2"/>
      <c r="O40" s="2"/>
      <c r="P40" s="2"/>
      <c r="Q40" s="2"/>
      <c r="R40" s="2"/>
      <c r="S40" s="21"/>
      <c r="T40" s="2"/>
    </row>
    <row r="41" spans="1:26" ht="13.2" x14ac:dyDescent="0.25">
      <c r="A41" s="26"/>
      <c r="B41" s="27">
        <v>28.09</v>
      </c>
      <c r="C41" s="27">
        <f t="shared" si="0"/>
        <v>0</v>
      </c>
      <c r="D41" s="27">
        <f>IF(D16="",0,IF(D16=$R$19,0,IF(AND(D16=$R$20,#REF!&gt;4),($S$20*$A41),IF(AND(D16=$R$20,#REF!&lt;5),($S$21*$A41),IF(D16=$R$21,($S$21*$A41),IF(D16=$R$22,($S$22*$A41),(VLOOKUP(CONCATENATE(D16," ",D$33," ",#REF!),R$20:S$41,2,FALSE)*$A41)))))))</f>
        <v>0</v>
      </c>
      <c r="E41" s="27">
        <f t="shared" si="1"/>
        <v>0</v>
      </c>
      <c r="F41" s="28" t="s">
        <v>37</v>
      </c>
      <c r="G41" s="29" t="s">
        <v>38</v>
      </c>
      <c r="H41" s="28" t="s">
        <v>39</v>
      </c>
      <c r="I41" s="30" t="s">
        <v>40</v>
      </c>
      <c r="J41" s="40">
        <f t="shared" si="2"/>
        <v>0</v>
      </c>
      <c r="K41" s="27"/>
      <c r="L41" s="41">
        <f t="shared" si="3"/>
        <v>0</v>
      </c>
      <c r="M41" s="60"/>
      <c r="N41" s="2"/>
      <c r="O41" s="2"/>
      <c r="P41" s="2"/>
      <c r="Q41" s="2"/>
      <c r="R41" s="2"/>
      <c r="S41" s="21"/>
      <c r="T41" s="2"/>
    </row>
    <row r="42" spans="1:26" ht="13.2" x14ac:dyDescent="0.25">
      <c r="A42" s="26"/>
      <c r="B42" s="27">
        <v>28.09</v>
      </c>
      <c r="C42" s="27">
        <f t="shared" si="0"/>
        <v>0</v>
      </c>
      <c r="D42" s="27">
        <f>IF(D17="",0,IF(D17=$R$19,0,IF(AND(D17=$R$20,#REF!&gt;4),($S$20*$A42),IF(AND(D17=$R$20,#REF!&lt;5),($S$21*$A42),IF(D17=$R$21,($S$21*$A42),IF(D17=$R$22,($S$22*$A42),(VLOOKUP(CONCATENATE(D17," ",D$33," ",#REF!),R$20:S$41,2,FALSE)*$A42)))))))</f>
        <v>0</v>
      </c>
      <c r="E42" s="27">
        <f t="shared" si="1"/>
        <v>0</v>
      </c>
      <c r="F42" s="28" t="s">
        <v>37</v>
      </c>
      <c r="G42" s="28" t="s">
        <v>38</v>
      </c>
      <c r="H42" s="28" t="s">
        <v>39</v>
      </c>
      <c r="I42" s="30" t="s">
        <v>40</v>
      </c>
      <c r="J42" s="40">
        <f t="shared" si="2"/>
        <v>0</v>
      </c>
      <c r="K42" s="27"/>
      <c r="L42" s="41">
        <f t="shared" si="3"/>
        <v>0</v>
      </c>
      <c r="M42" s="60"/>
      <c r="N42" s="2"/>
      <c r="O42" s="2"/>
      <c r="P42" s="2"/>
      <c r="Q42" s="2"/>
      <c r="R42" s="2"/>
      <c r="S42" s="1"/>
      <c r="T42" s="2"/>
    </row>
    <row r="43" spans="1:26" ht="13.2" x14ac:dyDescent="0.25">
      <c r="A43" s="26"/>
      <c r="B43" s="27">
        <v>28.09</v>
      </c>
      <c r="C43" s="27">
        <f t="shared" si="0"/>
        <v>0</v>
      </c>
      <c r="D43" s="27">
        <f>IF(D18="",0,IF(D18=$R$19,0,IF(AND(D18=$R$20,#REF!&gt;4),($S$20*$A43),IF(AND(D18=$R$20,#REF!&lt;5),($S$21*$A43),IF(D18=$R$21,($S$21*$A43),IF(D18=$R$22,($S$22*$A43),(VLOOKUP(CONCATENATE(D18," ",D$33," ",#REF!),R$20:S$41,2,FALSE)*$A43)))))))</f>
        <v>0</v>
      </c>
      <c r="E43" s="27">
        <f t="shared" si="1"/>
        <v>0</v>
      </c>
      <c r="F43" s="28" t="s">
        <v>37</v>
      </c>
      <c r="G43" s="28" t="s">
        <v>38</v>
      </c>
      <c r="H43" s="28" t="s">
        <v>39</v>
      </c>
      <c r="I43" s="30" t="s">
        <v>40</v>
      </c>
      <c r="J43" s="40">
        <f t="shared" si="2"/>
        <v>0</v>
      </c>
      <c r="K43" s="27"/>
      <c r="L43" s="41">
        <f t="shared" si="3"/>
        <v>0</v>
      </c>
      <c r="M43" s="60"/>
      <c r="N43" s="2"/>
      <c r="O43" s="2"/>
      <c r="P43" s="2"/>
      <c r="Q43" s="2"/>
      <c r="R43" s="2"/>
      <c r="S43" s="1"/>
      <c r="T43" s="2"/>
    </row>
    <row r="44" spans="1:26" ht="13.2" x14ac:dyDescent="0.25">
      <c r="A44" s="26"/>
      <c r="B44" s="27">
        <v>28.09</v>
      </c>
      <c r="C44" s="27">
        <f t="shared" si="0"/>
        <v>0</v>
      </c>
      <c r="D44" s="27">
        <f>IF(D19="",0,IF(D19=$R$19,0,IF(AND(D19=$R$20,#REF!&gt;4),($S$20*$A44),IF(AND(D19=$R$20,#REF!&lt;5),($S$21*$A44),IF(D19=$R$21,($S$21*$A44),IF(D19=$R$22,($S$22*$A44),(VLOOKUP(CONCATENATE(D19," ",D$33," ",#REF!),R$20:S$41,2,FALSE)*$A44)))))))</f>
        <v>0</v>
      </c>
      <c r="E44" s="27">
        <f t="shared" si="1"/>
        <v>0</v>
      </c>
      <c r="F44" s="28" t="s">
        <v>37</v>
      </c>
      <c r="G44" s="28" t="s">
        <v>38</v>
      </c>
      <c r="H44" s="28" t="s">
        <v>39</v>
      </c>
      <c r="I44" s="30" t="s">
        <v>40</v>
      </c>
      <c r="J44" s="40">
        <f t="shared" si="2"/>
        <v>0</v>
      </c>
      <c r="K44" s="27"/>
      <c r="L44" s="41">
        <f t="shared" si="3"/>
        <v>0</v>
      </c>
      <c r="M44" s="60"/>
      <c r="N44" s="2"/>
      <c r="O44" s="2"/>
      <c r="P44" s="2"/>
      <c r="Q44" s="2"/>
      <c r="R44" s="2"/>
      <c r="S44" s="1"/>
      <c r="T44" s="2"/>
    </row>
    <row r="45" spans="1:26" ht="13.2" x14ac:dyDescent="0.25">
      <c r="A45" s="26"/>
      <c r="B45" s="27">
        <v>28.09</v>
      </c>
      <c r="C45" s="27">
        <f t="shared" si="0"/>
        <v>0</v>
      </c>
      <c r="D45" s="27">
        <f>IF(D20="",0,IF(D20=$R$19,0,IF(AND(D20=$R$20,#REF!&gt;4),($S$20*$A45),IF(AND(D20=$R$20,#REF!&lt;5),($S$21*$A45),IF(D20=$R$21,($S$21*$A45),IF(D20=$R$22,($S$22*$A45),(VLOOKUP(CONCATENATE(D20," ",D$33," ",#REF!),R$20:S$41,2,FALSE)*$A45)))))))</f>
        <v>0</v>
      </c>
      <c r="E45" s="27">
        <f t="shared" si="1"/>
        <v>0</v>
      </c>
      <c r="F45" s="28" t="s">
        <v>37</v>
      </c>
      <c r="G45" s="28" t="s">
        <v>38</v>
      </c>
      <c r="H45" s="28" t="s">
        <v>39</v>
      </c>
      <c r="I45" s="30" t="s">
        <v>40</v>
      </c>
      <c r="J45" s="40">
        <f t="shared" si="2"/>
        <v>0</v>
      </c>
      <c r="K45" s="27"/>
      <c r="L45" s="41">
        <f t="shared" ref="L45:L46" si="4">A20</f>
        <v>0</v>
      </c>
      <c r="M45" s="60"/>
      <c r="N45" s="2"/>
      <c r="O45" s="2"/>
      <c r="P45" s="2"/>
      <c r="Q45" s="2"/>
      <c r="R45" s="2"/>
      <c r="S45" s="1"/>
      <c r="T45" s="2"/>
    </row>
    <row r="46" spans="1:26" ht="13.2" x14ac:dyDescent="0.25">
      <c r="A46" s="26"/>
      <c r="B46" s="27">
        <v>28.09</v>
      </c>
      <c r="C46" s="27">
        <f t="shared" si="0"/>
        <v>0</v>
      </c>
      <c r="D46" s="27">
        <f>IF(D21="",0,IF(D21=$R$19,0,IF(AND(D21=$R$20,#REF!&gt;4),($S$20*$A46),IF(AND(D21=$R$20,#REF!&lt;5),($S$21*$A46),IF(D21=$R$21,($S$21*$A46),IF(D21=$R$22,($S$22*$A46),(VLOOKUP(CONCATENATE(D21," ",D$33," ",#REF!),R$20:S$41,2,FALSE)*$A46)))))))</f>
        <v>0</v>
      </c>
      <c r="E46" s="27">
        <f t="shared" si="1"/>
        <v>0</v>
      </c>
      <c r="F46" s="28" t="s">
        <v>37</v>
      </c>
      <c r="G46" s="28" t="s">
        <v>38</v>
      </c>
      <c r="H46" s="28" t="s">
        <v>39</v>
      </c>
      <c r="I46" s="30" t="s">
        <v>40</v>
      </c>
      <c r="J46" s="40">
        <f t="shared" si="2"/>
        <v>0</v>
      </c>
      <c r="K46" s="27"/>
      <c r="L46" s="41">
        <f t="shared" si="4"/>
        <v>0</v>
      </c>
      <c r="M46" s="60"/>
      <c r="N46" s="2"/>
      <c r="O46" s="2"/>
      <c r="P46" s="2"/>
      <c r="Q46" s="2"/>
      <c r="R46" s="2"/>
      <c r="S46" s="1"/>
      <c r="T46" s="2"/>
    </row>
    <row r="47" spans="1:26" ht="13.8" thickBot="1" x14ac:dyDescent="0.3">
      <c r="A47" s="2"/>
      <c r="B47" s="2"/>
      <c r="C47" s="2"/>
      <c r="D47" s="2"/>
      <c r="E47" s="2"/>
      <c r="F47" s="2"/>
      <c r="G47" s="2"/>
      <c r="H47" s="31"/>
      <c r="I47" s="2"/>
      <c r="J47" s="2"/>
      <c r="K47" s="2"/>
      <c r="L47" s="2"/>
      <c r="M47" s="2"/>
      <c r="N47" s="2"/>
      <c r="O47" s="2"/>
      <c r="P47" s="2"/>
      <c r="R47" s="2"/>
      <c r="S47" s="1"/>
      <c r="T47" s="2"/>
    </row>
    <row r="48" spans="1:26" ht="13.8" thickBot="1" x14ac:dyDescent="0.3">
      <c r="A48" s="45" t="s">
        <v>41</v>
      </c>
      <c r="B48" s="47"/>
      <c r="C48" s="47"/>
      <c r="D48" s="59"/>
      <c r="E48" s="2"/>
      <c r="F48" s="78" t="s">
        <v>42</v>
      </c>
      <c r="G48" s="76"/>
      <c r="H48" s="76"/>
      <c r="I48" s="76"/>
      <c r="J48" s="76"/>
      <c r="K48" s="76"/>
      <c r="L48" s="76"/>
      <c r="M48" s="77"/>
      <c r="N48" s="2"/>
      <c r="O48" s="2"/>
      <c r="P48" s="2"/>
      <c r="R48" s="2"/>
      <c r="S48" s="1"/>
      <c r="T48" s="2"/>
    </row>
    <row r="49" spans="1:20" ht="13.2" x14ac:dyDescent="0.25">
      <c r="A49" s="79"/>
      <c r="B49" s="80"/>
      <c r="C49" s="80"/>
      <c r="D49" s="81"/>
      <c r="E49" s="2"/>
      <c r="F49" s="23" t="s">
        <v>43</v>
      </c>
      <c r="G49" s="23" t="s">
        <v>31</v>
      </c>
      <c r="H49" s="31"/>
      <c r="I49" s="32" t="s">
        <v>33</v>
      </c>
      <c r="J49" s="23" t="s">
        <v>34</v>
      </c>
      <c r="K49" s="23" t="s">
        <v>35</v>
      </c>
      <c r="L49" s="23" t="s">
        <v>36</v>
      </c>
      <c r="M49" s="23"/>
      <c r="N49" s="2"/>
      <c r="O49" s="2"/>
      <c r="P49" s="2"/>
      <c r="R49" s="2"/>
      <c r="S49" s="1"/>
      <c r="T49" s="2"/>
    </row>
    <row r="50" spans="1:20" ht="13.2" x14ac:dyDescent="0.25">
      <c r="A50" s="79"/>
      <c r="B50" s="80"/>
      <c r="C50" s="80"/>
      <c r="D50" s="81"/>
      <c r="E50" s="2"/>
      <c r="F50" s="33">
        <f>B8</f>
        <v>0</v>
      </c>
      <c r="G50" s="33">
        <v>196001</v>
      </c>
      <c r="H50" s="28" t="s">
        <v>44</v>
      </c>
      <c r="I50" s="28" t="s">
        <v>40</v>
      </c>
      <c r="J50" s="30"/>
      <c r="K50" s="34">
        <f t="shared" ref="K50:K59" si="5">J37</f>
        <v>0</v>
      </c>
      <c r="L50" s="41">
        <f t="shared" ref="L50:L59" si="6">L37</f>
        <v>0</v>
      </c>
      <c r="M50" s="58"/>
      <c r="N50" s="2"/>
      <c r="O50" s="2"/>
      <c r="P50" s="2"/>
      <c r="R50" s="2"/>
      <c r="S50" s="1"/>
      <c r="T50" s="2"/>
    </row>
    <row r="51" spans="1:20" ht="13.2" x14ac:dyDescent="0.25">
      <c r="A51" s="79"/>
      <c r="B51" s="80"/>
      <c r="C51" s="80"/>
      <c r="D51" s="81"/>
      <c r="E51" s="2"/>
      <c r="F51" s="33">
        <f>B8</f>
        <v>0</v>
      </c>
      <c r="G51" s="33">
        <v>196001</v>
      </c>
      <c r="H51" s="28" t="s">
        <v>44</v>
      </c>
      <c r="I51" s="28" t="s">
        <v>40</v>
      </c>
      <c r="J51" s="30"/>
      <c r="K51" s="34">
        <f t="shared" si="5"/>
        <v>0</v>
      </c>
      <c r="L51" s="41">
        <f t="shared" si="6"/>
        <v>0</v>
      </c>
      <c r="M51" s="58"/>
      <c r="N51" s="2"/>
      <c r="O51" s="2"/>
      <c r="P51" s="2"/>
      <c r="R51" s="2"/>
      <c r="S51" s="1"/>
      <c r="T51" s="2"/>
    </row>
    <row r="52" spans="1:20" ht="13.2" x14ac:dyDescent="0.25">
      <c r="A52" s="56"/>
      <c r="B52" s="2"/>
      <c r="C52" s="2"/>
      <c r="D52" s="57"/>
      <c r="E52" s="2"/>
      <c r="F52" s="33">
        <f t="shared" ref="F52:F59" si="7">$B$8</f>
        <v>0</v>
      </c>
      <c r="G52" s="33">
        <v>196001</v>
      </c>
      <c r="H52" s="28" t="s">
        <v>44</v>
      </c>
      <c r="I52" s="28" t="s">
        <v>40</v>
      </c>
      <c r="J52" s="30"/>
      <c r="K52" s="34">
        <f t="shared" si="5"/>
        <v>0</v>
      </c>
      <c r="L52" s="41">
        <f t="shared" si="6"/>
        <v>0</v>
      </c>
      <c r="M52" s="58"/>
      <c r="N52" s="2"/>
      <c r="O52" s="2"/>
      <c r="P52" s="2"/>
      <c r="S52" s="1"/>
      <c r="T52" s="2"/>
    </row>
    <row r="53" spans="1:20" ht="13.2" x14ac:dyDescent="0.25">
      <c r="A53" s="56"/>
      <c r="B53" s="2"/>
      <c r="C53" s="2"/>
      <c r="D53" s="57"/>
      <c r="E53" s="2"/>
      <c r="F53" s="33">
        <f t="shared" si="7"/>
        <v>0</v>
      </c>
      <c r="G53" s="33">
        <v>196001</v>
      </c>
      <c r="H53" s="28" t="s">
        <v>44</v>
      </c>
      <c r="I53" s="28" t="s">
        <v>40</v>
      </c>
      <c r="J53" s="30"/>
      <c r="K53" s="34">
        <f t="shared" si="5"/>
        <v>0</v>
      </c>
      <c r="L53" s="41">
        <f t="shared" si="6"/>
        <v>0</v>
      </c>
      <c r="M53" s="58"/>
      <c r="N53" s="2"/>
      <c r="O53" s="2"/>
      <c r="P53" s="2"/>
      <c r="S53" s="1"/>
      <c r="T53" s="2"/>
    </row>
    <row r="54" spans="1:20" ht="13.2" x14ac:dyDescent="0.25">
      <c r="A54" s="56"/>
      <c r="B54" s="2"/>
      <c r="C54" s="2"/>
      <c r="D54" s="57"/>
      <c r="E54" s="2"/>
      <c r="F54" s="35">
        <f t="shared" si="7"/>
        <v>0</v>
      </c>
      <c r="G54" s="33">
        <v>196001</v>
      </c>
      <c r="H54" s="36" t="s">
        <v>44</v>
      </c>
      <c r="I54" s="36" t="s">
        <v>40</v>
      </c>
      <c r="J54" s="37"/>
      <c r="K54" s="38">
        <f t="shared" si="5"/>
        <v>0</v>
      </c>
      <c r="L54" s="46">
        <f t="shared" si="6"/>
        <v>0</v>
      </c>
      <c r="M54" s="59"/>
      <c r="N54" s="2"/>
      <c r="O54" s="2"/>
      <c r="P54" s="2"/>
      <c r="R54" s="2"/>
      <c r="S54" s="1"/>
      <c r="T54" s="2"/>
    </row>
    <row r="55" spans="1:20" ht="13.2" x14ac:dyDescent="0.25">
      <c r="A55" s="39"/>
      <c r="B55" s="62"/>
      <c r="C55" s="62"/>
      <c r="D55" s="61"/>
      <c r="E55" s="2"/>
      <c r="F55" s="33">
        <f t="shared" si="7"/>
        <v>0</v>
      </c>
      <c r="G55" s="33">
        <v>196001</v>
      </c>
      <c r="H55" s="28" t="s">
        <v>44</v>
      </c>
      <c r="I55" s="28" t="s">
        <v>40</v>
      </c>
      <c r="J55" s="30"/>
      <c r="K55" s="34">
        <f t="shared" si="5"/>
        <v>0</v>
      </c>
      <c r="L55" s="41">
        <f t="shared" si="6"/>
        <v>0</v>
      </c>
      <c r="M55" s="58"/>
      <c r="N55" s="2"/>
      <c r="O55" s="2"/>
      <c r="P55" s="2"/>
      <c r="S55" s="1"/>
      <c r="T55" s="2"/>
    </row>
    <row r="56" spans="1:20" ht="13.2" x14ac:dyDescent="0.25">
      <c r="A56" s="2"/>
      <c r="B56" s="2"/>
      <c r="C56" s="2"/>
      <c r="D56" s="2"/>
      <c r="E56" s="2"/>
      <c r="F56" s="33">
        <f t="shared" si="7"/>
        <v>0</v>
      </c>
      <c r="G56" s="33">
        <v>196001</v>
      </c>
      <c r="H56" s="28" t="s">
        <v>44</v>
      </c>
      <c r="I56" s="28" t="s">
        <v>40</v>
      </c>
      <c r="J56" s="30"/>
      <c r="K56" s="40">
        <f t="shared" si="5"/>
        <v>0</v>
      </c>
      <c r="L56" s="56">
        <f t="shared" si="6"/>
        <v>0</v>
      </c>
      <c r="M56" s="57"/>
      <c r="N56" s="2"/>
      <c r="O56" s="2"/>
      <c r="P56" s="2"/>
      <c r="R56" s="2"/>
      <c r="S56" s="1"/>
      <c r="T56" s="2"/>
    </row>
    <row r="57" spans="1:20" ht="13.2" x14ac:dyDescent="0.25">
      <c r="A57" s="2"/>
      <c r="B57" s="2"/>
      <c r="C57" s="2"/>
      <c r="D57" s="2"/>
      <c r="E57" s="2"/>
      <c r="F57" s="33">
        <f t="shared" si="7"/>
        <v>0</v>
      </c>
      <c r="G57" s="33">
        <v>196001</v>
      </c>
      <c r="H57" s="28" t="s">
        <v>44</v>
      </c>
      <c r="I57" s="28" t="s">
        <v>40</v>
      </c>
      <c r="J57" s="30"/>
      <c r="K57" s="40">
        <f t="shared" si="5"/>
        <v>0</v>
      </c>
      <c r="L57" s="41">
        <f t="shared" si="6"/>
        <v>0</v>
      </c>
      <c r="M57" s="58"/>
      <c r="N57" s="2"/>
      <c r="O57" s="2"/>
      <c r="P57" s="2"/>
      <c r="Q57" s="2"/>
      <c r="R57" s="2"/>
      <c r="S57" s="1"/>
      <c r="T57" s="2"/>
    </row>
    <row r="58" spans="1:20" ht="13.2" x14ac:dyDescent="0.25">
      <c r="A58" s="2"/>
      <c r="B58" s="2"/>
      <c r="C58" s="2"/>
      <c r="D58" s="2"/>
      <c r="E58" s="2"/>
      <c r="F58" s="33">
        <f t="shared" si="7"/>
        <v>0</v>
      </c>
      <c r="G58" s="33">
        <v>196001</v>
      </c>
      <c r="H58" s="28" t="s">
        <v>44</v>
      </c>
      <c r="I58" s="28" t="s">
        <v>40</v>
      </c>
      <c r="J58" s="30"/>
      <c r="K58" s="40">
        <f t="shared" si="5"/>
        <v>0</v>
      </c>
      <c r="L58" s="56">
        <f t="shared" si="6"/>
        <v>0</v>
      </c>
      <c r="M58" s="57"/>
      <c r="N58" s="2"/>
      <c r="O58" s="2"/>
      <c r="P58" s="2"/>
      <c r="Q58" s="2"/>
      <c r="R58" s="2"/>
      <c r="S58" s="1"/>
      <c r="T58" s="2"/>
    </row>
    <row r="59" spans="1:20" ht="13.2" x14ac:dyDescent="0.25">
      <c r="A59" s="2"/>
      <c r="B59" s="2"/>
      <c r="C59" s="2"/>
      <c r="D59" s="2"/>
      <c r="E59" s="2"/>
      <c r="F59" s="33">
        <f t="shared" si="7"/>
        <v>0</v>
      </c>
      <c r="G59" s="33">
        <v>196001</v>
      </c>
      <c r="H59" s="28" t="s">
        <v>44</v>
      </c>
      <c r="I59" s="28" t="s">
        <v>40</v>
      </c>
      <c r="J59" s="30"/>
      <c r="K59" s="40">
        <f t="shared" si="5"/>
        <v>0</v>
      </c>
      <c r="L59" s="41">
        <f t="shared" si="6"/>
        <v>0</v>
      </c>
      <c r="M59" s="58"/>
      <c r="N59" s="2"/>
      <c r="O59" s="2"/>
      <c r="P59" s="2"/>
      <c r="Q59" s="2"/>
      <c r="R59" s="2"/>
      <c r="S59" s="1"/>
      <c r="T59" s="2"/>
    </row>
    <row r="60" spans="1:2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  <c r="T60" s="2"/>
    </row>
    <row r="61" spans="1:2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2"/>
    </row>
    <row r="62" spans="1:2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  <c r="T62" s="2"/>
    </row>
    <row r="63" spans="1:2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  <c r="T63" s="2"/>
    </row>
    <row r="64" spans="1:2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  <c r="T64" s="2"/>
    </row>
    <row r="65" spans="1:2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  <c r="T65" s="2"/>
    </row>
    <row r="66" spans="1:2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  <c r="T66" s="2"/>
    </row>
    <row r="67" spans="1:2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  <c r="T67" s="2"/>
    </row>
    <row r="68" spans="1:2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  <c r="T68" s="2"/>
    </row>
    <row r="69" spans="1:2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  <c r="T69" s="2"/>
    </row>
    <row r="70" spans="1:2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1"/>
      <c r="T70" s="2"/>
    </row>
    <row r="71" spans="1:2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"/>
      <c r="T71" s="2"/>
    </row>
    <row r="72" spans="1:2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2"/>
    </row>
    <row r="73" spans="1:2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1"/>
      <c r="T73" s="2"/>
    </row>
    <row r="74" spans="1:2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1"/>
      <c r="T74" s="2"/>
    </row>
    <row r="75" spans="1:2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"/>
      <c r="T75" s="2"/>
    </row>
    <row r="76" spans="1:2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1"/>
      <c r="T76" s="2"/>
    </row>
    <row r="77" spans="1:2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1"/>
      <c r="T77" s="2"/>
    </row>
    <row r="78" spans="1:2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"/>
      <c r="T78" s="2"/>
    </row>
    <row r="79" spans="1:2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1"/>
      <c r="T79" s="2"/>
    </row>
    <row r="80" spans="1:2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1"/>
      <c r="T80" s="2"/>
    </row>
    <row r="81" spans="1:2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1"/>
      <c r="T81" s="2"/>
    </row>
    <row r="82" spans="1:2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1"/>
      <c r="T82" s="2"/>
    </row>
    <row r="83" spans="1:2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2"/>
    </row>
    <row r="84" spans="1:2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2"/>
    </row>
    <row r="85" spans="1:2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1"/>
      <c r="T85" s="2"/>
    </row>
    <row r="86" spans="1:2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1"/>
      <c r="T86" s="2"/>
    </row>
    <row r="87" spans="1:2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  <c r="T87" s="2"/>
    </row>
    <row r="88" spans="1:2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  <c r="T88" s="2"/>
    </row>
    <row r="89" spans="1:2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  <c r="T89" s="2"/>
    </row>
    <row r="90" spans="1:2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  <c r="T90" s="2"/>
    </row>
    <row r="91" spans="1:2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  <c r="T91" s="2"/>
    </row>
    <row r="92" spans="1:2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2"/>
    </row>
    <row r="93" spans="1:2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  <c r="T93" s="2"/>
    </row>
    <row r="94" spans="1:2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  <c r="T94" s="2"/>
    </row>
    <row r="95" spans="1:2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  <c r="T95" s="2"/>
    </row>
    <row r="96" spans="1:2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  <c r="T96" s="2"/>
    </row>
    <row r="97" spans="1:2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  <c r="T97" s="2"/>
    </row>
    <row r="98" spans="1:2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  <c r="T98" s="2"/>
    </row>
    <row r="99" spans="1:2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2"/>
    </row>
    <row r="100" spans="1:20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  <c r="T100" s="2"/>
    </row>
    <row r="101" spans="1:20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"/>
      <c r="T101" s="2"/>
    </row>
    <row r="102" spans="1:20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"/>
      <c r="T102" s="2"/>
    </row>
    <row r="103" spans="1:20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"/>
      <c r="T103" s="2"/>
    </row>
    <row r="104" spans="1:20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"/>
      <c r="T104" s="2"/>
    </row>
    <row r="105" spans="1:20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"/>
      <c r="T105" s="2"/>
    </row>
    <row r="106" spans="1:20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"/>
      <c r="T106" s="2"/>
    </row>
    <row r="107" spans="1:20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"/>
      <c r="T107" s="2"/>
    </row>
    <row r="108" spans="1:20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"/>
      <c r="T108" s="2"/>
    </row>
    <row r="109" spans="1:20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"/>
      <c r="T109" s="2"/>
    </row>
    <row r="110" spans="1:20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2"/>
    </row>
    <row r="111" spans="1:20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"/>
      <c r="T111" s="2"/>
    </row>
    <row r="112" spans="1:20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"/>
      <c r="T112" s="2"/>
    </row>
    <row r="113" spans="1:20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"/>
      <c r="T113" s="2"/>
    </row>
    <row r="114" spans="1:20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"/>
      <c r="T114" s="2"/>
    </row>
    <row r="115" spans="1:20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2"/>
    </row>
    <row r="116" spans="1:20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2"/>
    </row>
    <row r="117" spans="1:20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2"/>
    </row>
    <row r="118" spans="1:20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"/>
      <c r="T118" s="2"/>
    </row>
    <row r="119" spans="1:20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2"/>
    </row>
    <row r="120" spans="1:20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2"/>
    </row>
    <row r="121" spans="1:20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2"/>
    </row>
    <row r="122" spans="1:20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2"/>
    </row>
    <row r="123" spans="1:20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"/>
      <c r="T123" s="2"/>
    </row>
    <row r="124" spans="1:20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2"/>
    </row>
    <row r="125" spans="1:20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2"/>
    </row>
    <row r="126" spans="1:20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2"/>
    </row>
    <row r="127" spans="1:20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2"/>
    </row>
    <row r="128" spans="1:20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2"/>
    </row>
    <row r="129" spans="1:20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2"/>
    </row>
    <row r="130" spans="1:20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2"/>
    </row>
    <row r="131" spans="1:20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2"/>
    </row>
    <row r="132" spans="1:20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2"/>
    </row>
    <row r="133" spans="1:20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2"/>
    </row>
    <row r="134" spans="1:20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"/>
      <c r="T134" s="2"/>
    </row>
    <row r="135" spans="1:20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"/>
      <c r="T135" s="2"/>
    </row>
    <row r="136" spans="1:20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"/>
      <c r="T136" s="2"/>
    </row>
    <row r="137" spans="1:20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"/>
      <c r="T137" s="2"/>
    </row>
    <row r="138" spans="1:20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"/>
      <c r="T138" s="2"/>
    </row>
    <row r="139" spans="1:20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"/>
      <c r="T139" s="2"/>
    </row>
    <row r="140" spans="1:20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"/>
      <c r="T140" s="2"/>
    </row>
    <row r="141" spans="1:20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2"/>
    </row>
    <row r="142" spans="1:20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"/>
      <c r="T142" s="2"/>
    </row>
    <row r="143" spans="1:20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"/>
      <c r="T143" s="2"/>
    </row>
    <row r="144" spans="1:20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"/>
      <c r="T144" s="2"/>
    </row>
    <row r="145" spans="1:20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"/>
      <c r="T145" s="2"/>
    </row>
    <row r="146" spans="1:20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"/>
      <c r="T146" s="2"/>
    </row>
    <row r="147" spans="1:20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"/>
      <c r="T147" s="2"/>
    </row>
    <row r="148" spans="1:20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2"/>
    </row>
    <row r="149" spans="1:20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"/>
      <c r="T149" s="2"/>
    </row>
    <row r="150" spans="1:20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"/>
      <c r="T150" s="2"/>
    </row>
    <row r="151" spans="1:20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"/>
      <c r="T151" s="2"/>
    </row>
    <row r="152" spans="1:20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"/>
      <c r="T152" s="2"/>
    </row>
    <row r="153" spans="1:20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"/>
      <c r="T153" s="2"/>
    </row>
    <row r="154" spans="1:20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"/>
      <c r="T154" s="2"/>
    </row>
    <row r="155" spans="1:20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"/>
      <c r="T155" s="2"/>
    </row>
    <row r="156" spans="1:20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"/>
      <c r="T156" s="2"/>
    </row>
    <row r="157" spans="1:20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"/>
      <c r="T157" s="2"/>
    </row>
    <row r="158" spans="1:20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"/>
      <c r="T158" s="2"/>
    </row>
    <row r="159" spans="1:20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2"/>
    </row>
    <row r="160" spans="1:20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"/>
      <c r="T160" s="2"/>
    </row>
    <row r="161" spans="1:20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"/>
      <c r="T161" s="2"/>
    </row>
    <row r="162" spans="1:20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"/>
      <c r="T162" s="2"/>
    </row>
    <row r="163" spans="1:20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"/>
      <c r="T163" s="2"/>
    </row>
    <row r="164" spans="1:20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"/>
      <c r="T164" s="2"/>
    </row>
    <row r="165" spans="1:20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"/>
      <c r="T165" s="2"/>
    </row>
    <row r="166" spans="1:20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"/>
      <c r="T166" s="2"/>
    </row>
    <row r="167" spans="1:20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"/>
      <c r="T167" s="2"/>
    </row>
    <row r="168" spans="1:20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"/>
      <c r="T168" s="2"/>
    </row>
    <row r="169" spans="1:20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"/>
      <c r="T169" s="2"/>
    </row>
    <row r="170" spans="1:20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2"/>
    </row>
    <row r="171" spans="1:20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2"/>
    </row>
    <row r="172" spans="1:20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"/>
      <c r="T172" s="2"/>
    </row>
    <row r="173" spans="1:20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"/>
      <c r="T173" s="2"/>
    </row>
    <row r="174" spans="1:20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"/>
      <c r="T174" s="2"/>
    </row>
    <row r="175" spans="1:20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"/>
      <c r="T175" s="2"/>
    </row>
    <row r="176" spans="1:20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"/>
      <c r="T176" s="2"/>
    </row>
    <row r="177" spans="1:20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"/>
      <c r="T177" s="2"/>
    </row>
    <row r="178" spans="1:20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"/>
      <c r="T178" s="2"/>
    </row>
    <row r="179" spans="1:20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2"/>
    </row>
    <row r="180" spans="1:20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2"/>
    </row>
    <row r="181" spans="1:20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"/>
      <c r="T181" s="2"/>
    </row>
    <row r="182" spans="1:20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"/>
      <c r="T182" s="2"/>
    </row>
    <row r="183" spans="1:20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"/>
      <c r="T183" s="2"/>
    </row>
    <row r="184" spans="1:20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2"/>
    </row>
    <row r="185" spans="1:20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"/>
      <c r="T185" s="2"/>
    </row>
    <row r="186" spans="1:20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"/>
      <c r="T186" s="2"/>
    </row>
    <row r="187" spans="1:20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"/>
      <c r="T187" s="2"/>
    </row>
    <row r="188" spans="1:20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"/>
      <c r="T188" s="2"/>
    </row>
    <row r="189" spans="1:20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"/>
      <c r="T189" s="2"/>
    </row>
    <row r="190" spans="1:20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"/>
      <c r="T190" s="2"/>
    </row>
    <row r="191" spans="1:20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"/>
      <c r="T191" s="2"/>
    </row>
    <row r="192" spans="1:20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2"/>
    </row>
    <row r="193" spans="1:20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"/>
      <c r="T193" s="2"/>
    </row>
    <row r="194" spans="1:20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"/>
      <c r="T194" s="2"/>
    </row>
    <row r="195" spans="1:20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"/>
      <c r="T195" s="2"/>
    </row>
    <row r="196" spans="1:20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"/>
      <c r="T196" s="2"/>
    </row>
    <row r="197" spans="1:20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"/>
      <c r="T197" s="2"/>
    </row>
    <row r="198" spans="1:20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"/>
      <c r="T198" s="2"/>
    </row>
    <row r="199" spans="1:20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"/>
      <c r="T199" s="2"/>
    </row>
    <row r="200" spans="1:20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"/>
      <c r="T200" s="2"/>
    </row>
    <row r="201" spans="1:20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"/>
      <c r="T201" s="2"/>
    </row>
    <row r="202" spans="1:20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"/>
      <c r="T202" s="2"/>
    </row>
    <row r="203" spans="1:20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2"/>
    </row>
    <row r="204" spans="1:20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"/>
      <c r="T204" s="2"/>
    </row>
    <row r="205" spans="1:20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"/>
      <c r="T205" s="2"/>
    </row>
    <row r="206" spans="1:20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2"/>
    </row>
    <row r="207" spans="1:20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"/>
      <c r="T207" s="2"/>
    </row>
    <row r="208" spans="1:20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"/>
      <c r="T208" s="2"/>
    </row>
    <row r="209" spans="1:20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"/>
      <c r="T209" s="2"/>
    </row>
    <row r="210" spans="1:20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"/>
      <c r="T210" s="2"/>
    </row>
    <row r="211" spans="1:20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"/>
      <c r="T211" s="2"/>
    </row>
    <row r="212" spans="1:20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"/>
      <c r="T212" s="2"/>
    </row>
    <row r="213" spans="1:20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"/>
      <c r="T213" s="2"/>
    </row>
    <row r="214" spans="1:20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2"/>
    </row>
    <row r="215" spans="1:20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"/>
      <c r="T215" s="2"/>
    </row>
    <row r="216" spans="1:20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"/>
      <c r="T216" s="2"/>
    </row>
    <row r="217" spans="1:20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"/>
      <c r="T217" s="2"/>
    </row>
    <row r="218" spans="1:20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"/>
      <c r="T218" s="2"/>
    </row>
    <row r="219" spans="1:20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"/>
      <c r="T219" s="2"/>
    </row>
    <row r="220" spans="1:20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"/>
      <c r="T220" s="2"/>
    </row>
    <row r="221" spans="1:20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"/>
      <c r="T221" s="2"/>
    </row>
    <row r="222" spans="1:20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"/>
      <c r="T222" s="2"/>
    </row>
    <row r="223" spans="1:20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"/>
      <c r="T223" s="2"/>
    </row>
    <row r="224" spans="1:20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2"/>
    </row>
    <row r="225" spans="1:20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"/>
      <c r="T225" s="2"/>
    </row>
    <row r="226" spans="1:20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2"/>
    </row>
    <row r="227" spans="1:20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2"/>
    </row>
    <row r="228" spans="1:20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"/>
      <c r="T228" s="2"/>
    </row>
    <row r="229" spans="1:20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"/>
      <c r="T229" s="2"/>
    </row>
    <row r="230" spans="1:20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"/>
      <c r="T230" s="2"/>
    </row>
    <row r="231" spans="1:20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"/>
      <c r="T231" s="2"/>
    </row>
    <row r="232" spans="1:20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"/>
      <c r="T232" s="2"/>
    </row>
    <row r="233" spans="1:20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"/>
      <c r="T233" s="2"/>
    </row>
    <row r="234" spans="1:20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"/>
      <c r="T234" s="2"/>
    </row>
    <row r="235" spans="1:20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"/>
      <c r="T235" s="2"/>
    </row>
    <row r="236" spans="1:20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"/>
      <c r="T236" s="2"/>
    </row>
    <row r="237" spans="1:20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"/>
      <c r="T237" s="2"/>
    </row>
    <row r="238" spans="1:20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2"/>
    </row>
    <row r="239" spans="1:20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"/>
      <c r="T239" s="2"/>
    </row>
    <row r="240" spans="1:20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"/>
      <c r="T240" s="2"/>
    </row>
    <row r="241" spans="1:20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"/>
      <c r="T241" s="2"/>
    </row>
    <row r="242" spans="1:20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"/>
      <c r="T242" s="2"/>
    </row>
    <row r="243" spans="1:20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"/>
      <c r="T243" s="2"/>
    </row>
    <row r="244" spans="1:20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"/>
      <c r="T244" s="2"/>
    </row>
    <row r="245" spans="1:20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"/>
      <c r="T245" s="2"/>
    </row>
    <row r="246" spans="1:20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"/>
      <c r="T246" s="2"/>
    </row>
    <row r="247" spans="1:20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"/>
      <c r="T247" s="2"/>
    </row>
    <row r="248" spans="1:20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"/>
      <c r="T248" s="2"/>
    </row>
    <row r="249" spans="1:20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2"/>
    </row>
    <row r="250" spans="1:20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"/>
      <c r="T250" s="2"/>
    </row>
    <row r="251" spans="1:20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"/>
      <c r="T251" s="2"/>
    </row>
    <row r="252" spans="1:20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"/>
      <c r="T252" s="2"/>
    </row>
    <row r="253" spans="1:20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"/>
      <c r="T253" s="2"/>
    </row>
    <row r="254" spans="1:20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"/>
      <c r="T254" s="2"/>
    </row>
    <row r="255" spans="1:20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"/>
      <c r="T255" s="2"/>
    </row>
    <row r="256" spans="1:20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"/>
      <c r="T256" s="2"/>
    </row>
    <row r="257" spans="1:20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"/>
      <c r="T257" s="2"/>
    </row>
    <row r="258" spans="1:20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"/>
      <c r="T258" s="2"/>
    </row>
    <row r="259" spans="1:20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"/>
      <c r="T259" s="2"/>
    </row>
    <row r="260" spans="1:20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2"/>
    </row>
    <row r="261" spans="1:20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"/>
      <c r="T261" s="2"/>
    </row>
    <row r="262" spans="1:20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"/>
      <c r="T262" s="2"/>
    </row>
    <row r="263" spans="1:20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"/>
      <c r="T263" s="2"/>
    </row>
    <row r="264" spans="1:20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"/>
      <c r="T264" s="2"/>
    </row>
    <row r="265" spans="1:20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"/>
      <c r="T265" s="2"/>
    </row>
    <row r="266" spans="1:20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"/>
      <c r="T266" s="2"/>
    </row>
    <row r="267" spans="1:20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2"/>
    </row>
    <row r="268" spans="1:20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"/>
      <c r="T268" s="2"/>
    </row>
    <row r="269" spans="1:20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"/>
      <c r="T269" s="2"/>
    </row>
    <row r="270" spans="1:20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"/>
      <c r="T270" s="2"/>
    </row>
    <row r="271" spans="1:20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2"/>
    </row>
    <row r="272" spans="1:20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"/>
      <c r="T272" s="2"/>
    </row>
    <row r="273" spans="1:20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"/>
      <c r="T273" s="2"/>
    </row>
    <row r="274" spans="1:20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"/>
      <c r="T274" s="2"/>
    </row>
    <row r="275" spans="1:20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"/>
      <c r="T275" s="2"/>
    </row>
    <row r="276" spans="1:20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"/>
      <c r="T276" s="2"/>
    </row>
    <row r="277" spans="1:20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"/>
      <c r="T277" s="2"/>
    </row>
    <row r="278" spans="1:20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2"/>
    </row>
    <row r="279" spans="1:20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"/>
      <c r="T279" s="2"/>
    </row>
    <row r="280" spans="1:20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"/>
      <c r="T280" s="2"/>
    </row>
    <row r="281" spans="1:20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"/>
      <c r="T281" s="2"/>
    </row>
    <row r="282" spans="1:20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2"/>
    </row>
    <row r="283" spans="1:20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"/>
      <c r="T283" s="2"/>
    </row>
    <row r="284" spans="1:20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"/>
      <c r="T284" s="2"/>
    </row>
    <row r="285" spans="1:20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"/>
      <c r="T285" s="2"/>
    </row>
    <row r="286" spans="1:20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"/>
      <c r="T286" s="2"/>
    </row>
    <row r="287" spans="1:20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"/>
      <c r="T287" s="2"/>
    </row>
    <row r="288" spans="1:20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"/>
      <c r="T288" s="2"/>
    </row>
    <row r="289" spans="1:20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2"/>
    </row>
    <row r="290" spans="1:20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"/>
      <c r="T290" s="2"/>
    </row>
    <row r="291" spans="1:20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"/>
      <c r="T291" s="2"/>
    </row>
    <row r="292" spans="1:20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"/>
      <c r="T292" s="2"/>
    </row>
    <row r="293" spans="1:20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"/>
      <c r="T293" s="2"/>
    </row>
    <row r="294" spans="1:20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"/>
      <c r="T294" s="2"/>
    </row>
    <row r="295" spans="1:20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"/>
      <c r="T295" s="2"/>
    </row>
    <row r="296" spans="1:20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2"/>
    </row>
    <row r="297" spans="1:20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"/>
      <c r="T297" s="2"/>
    </row>
    <row r="298" spans="1:20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1"/>
      <c r="T298" s="2"/>
    </row>
    <row r="299" spans="1:20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1"/>
      <c r="T299" s="2"/>
    </row>
    <row r="300" spans="1:20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2"/>
    </row>
    <row r="301" spans="1:20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"/>
      <c r="T301" s="2"/>
    </row>
    <row r="302" spans="1:20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"/>
      <c r="T302" s="2"/>
    </row>
    <row r="303" spans="1:20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"/>
      <c r="T303" s="2"/>
    </row>
    <row r="304" spans="1:20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"/>
      <c r="T304" s="2"/>
    </row>
    <row r="305" spans="1:20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"/>
      <c r="T305" s="2"/>
    </row>
    <row r="306" spans="1:20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1"/>
      <c r="T306" s="2"/>
    </row>
    <row r="307" spans="1:20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2"/>
    </row>
    <row r="308" spans="1:20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1"/>
      <c r="T308" s="2"/>
    </row>
    <row r="309" spans="1:20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1"/>
      <c r="T309" s="2"/>
    </row>
    <row r="310" spans="1:20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1"/>
      <c r="T310" s="2"/>
    </row>
    <row r="311" spans="1:20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1"/>
      <c r="T311" s="2"/>
    </row>
    <row r="312" spans="1:20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1"/>
      <c r="T312" s="2"/>
    </row>
    <row r="313" spans="1:20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1"/>
      <c r="T313" s="2"/>
    </row>
    <row r="314" spans="1:20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2"/>
    </row>
    <row r="315" spans="1:20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1"/>
      <c r="T315" s="2"/>
    </row>
    <row r="316" spans="1:20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1"/>
      <c r="T316" s="2"/>
    </row>
    <row r="317" spans="1:20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1"/>
      <c r="T317" s="2"/>
    </row>
    <row r="318" spans="1:20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1"/>
      <c r="T318" s="2"/>
    </row>
    <row r="319" spans="1:20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1"/>
      <c r="T319" s="2"/>
    </row>
    <row r="320" spans="1:20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1"/>
      <c r="T320" s="2"/>
    </row>
    <row r="321" spans="1:20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2"/>
    </row>
    <row r="322" spans="1:20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1"/>
      <c r="T322" s="2"/>
    </row>
    <row r="323" spans="1:20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1"/>
      <c r="T323" s="2"/>
    </row>
    <row r="324" spans="1:20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1"/>
      <c r="T324" s="2"/>
    </row>
    <row r="325" spans="1:20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1"/>
      <c r="T325" s="2"/>
    </row>
    <row r="326" spans="1:20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1"/>
      <c r="T326" s="2"/>
    </row>
    <row r="327" spans="1:20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1"/>
      <c r="T327" s="2"/>
    </row>
    <row r="328" spans="1:20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2"/>
    </row>
    <row r="329" spans="1:20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1"/>
      <c r="T329" s="2"/>
    </row>
    <row r="330" spans="1:20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1"/>
      <c r="T330" s="2"/>
    </row>
    <row r="331" spans="1:20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1"/>
      <c r="T331" s="2"/>
    </row>
    <row r="332" spans="1:20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2"/>
    </row>
    <row r="333" spans="1:20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1"/>
      <c r="T333" s="2"/>
    </row>
    <row r="334" spans="1:20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1"/>
      <c r="T334" s="2"/>
    </row>
    <row r="335" spans="1:20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1"/>
      <c r="T335" s="2"/>
    </row>
    <row r="336" spans="1:20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1"/>
      <c r="T336" s="2"/>
    </row>
    <row r="337" spans="1:20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1"/>
      <c r="T337" s="2"/>
    </row>
    <row r="338" spans="1:20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1"/>
      <c r="T338" s="2"/>
    </row>
    <row r="339" spans="1:20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2"/>
    </row>
    <row r="340" spans="1:20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1"/>
      <c r="T340" s="2"/>
    </row>
    <row r="341" spans="1:20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1"/>
      <c r="T341" s="2"/>
    </row>
    <row r="342" spans="1:20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1"/>
      <c r="T342" s="2"/>
    </row>
    <row r="343" spans="1:20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2"/>
    </row>
    <row r="344" spans="1:20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1"/>
      <c r="T344" s="2"/>
    </row>
    <row r="345" spans="1:20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1"/>
      <c r="T345" s="2"/>
    </row>
    <row r="346" spans="1:20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1"/>
      <c r="T346" s="2"/>
    </row>
    <row r="347" spans="1:20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1"/>
      <c r="T347" s="2"/>
    </row>
    <row r="348" spans="1:20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1"/>
      <c r="T348" s="2"/>
    </row>
    <row r="349" spans="1:20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1"/>
      <c r="T349" s="2"/>
    </row>
    <row r="350" spans="1:20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2"/>
    </row>
    <row r="351" spans="1:20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1"/>
      <c r="T351" s="2"/>
    </row>
    <row r="352" spans="1:20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1"/>
      <c r="T352" s="2"/>
    </row>
    <row r="353" spans="1:20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1"/>
      <c r="T353" s="2"/>
    </row>
    <row r="354" spans="1:20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2"/>
    </row>
    <row r="355" spans="1:20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1"/>
      <c r="T355" s="2"/>
    </row>
    <row r="356" spans="1:20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1"/>
      <c r="T356" s="2"/>
    </row>
    <row r="357" spans="1:20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2"/>
    </row>
    <row r="358" spans="1:20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1"/>
      <c r="T358" s="2"/>
    </row>
    <row r="359" spans="1:20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1"/>
      <c r="T359" s="2"/>
    </row>
    <row r="360" spans="1:20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1"/>
      <c r="T360" s="2"/>
    </row>
    <row r="361" spans="1:20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2"/>
    </row>
    <row r="362" spans="1:20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1"/>
      <c r="T362" s="2"/>
    </row>
    <row r="363" spans="1:20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1"/>
      <c r="T363" s="2"/>
    </row>
    <row r="364" spans="1:20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1"/>
      <c r="T364" s="2"/>
    </row>
    <row r="365" spans="1:20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1"/>
      <c r="T365" s="2"/>
    </row>
    <row r="366" spans="1:20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1"/>
      <c r="T366" s="2"/>
    </row>
    <row r="367" spans="1:20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1"/>
      <c r="T367" s="2"/>
    </row>
    <row r="368" spans="1:20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1"/>
      <c r="T368" s="2"/>
    </row>
    <row r="369" spans="1:20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2"/>
    </row>
    <row r="370" spans="1:20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1"/>
      <c r="T370" s="2"/>
    </row>
    <row r="371" spans="1:20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1"/>
      <c r="T371" s="2"/>
    </row>
    <row r="372" spans="1:20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2"/>
    </row>
    <row r="373" spans="1:20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1"/>
      <c r="T373" s="2"/>
    </row>
    <row r="374" spans="1:20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1"/>
      <c r="T374" s="2"/>
    </row>
    <row r="375" spans="1:20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"/>
      <c r="T375" s="2"/>
    </row>
    <row r="376" spans="1:20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1"/>
      <c r="T376" s="2"/>
    </row>
    <row r="377" spans="1:20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1"/>
      <c r="T377" s="2"/>
    </row>
    <row r="378" spans="1:20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1"/>
      <c r="T378" s="2"/>
    </row>
    <row r="379" spans="1:20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2"/>
    </row>
    <row r="380" spans="1:20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1"/>
      <c r="T380" s="2"/>
    </row>
    <row r="381" spans="1:20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1"/>
      <c r="T381" s="2"/>
    </row>
    <row r="382" spans="1:20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2"/>
    </row>
    <row r="383" spans="1:20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1"/>
      <c r="T383" s="2"/>
    </row>
    <row r="384" spans="1:20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2"/>
    </row>
    <row r="385" spans="1:20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1"/>
      <c r="T385" s="2"/>
    </row>
    <row r="386" spans="1:20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2"/>
    </row>
    <row r="387" spans="1:20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1"/>
      <c r="T387" s="2"/>
    </row>
    <row r="388" spans="1:20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1"/>
      <c r="T388" s="2"/>
    </row>
    <row r="389" spans="1:20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1"/>
      <c r="T389" s="2"/>
    </row>
    <row r="390" spans="1:20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1"/>
      <c r="T390" s="2"/>
    </row>
    <row r="391" spans="1:20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1"/>
      <c r="T391" s="2"/>
    </row>
    <row r="392" spans="1:20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2"/>
    </row>
    <row r="393" spans="1:20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2"/>
    </row>
    <row r="394" spans="1:20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2"/>
    </row>
    <row r="395" spans="1:20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1"/>
      <c r="T395" s="2"/>
    </row>
    <row r="396" spans="1:20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2"/>
    </row>
    <row r="397" spans="1:20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1"/>
      <c r="T397" s="2"/>
    </row>
    <row r="398" spans="1:20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1"/>
      <c r="T398" s="2"/>
    </row>
    <row r="399" spans="1:20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1"/>
      <c r="T399" s="2"/>
    </row>
    <row r="400" spans="1:20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1"/>
      <c r="T400" s="2"/>
    </row>
    <row r="401" spans="1:20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1"/>
      <c r="T401" s="2"/>
    </row>
    <row r="402" spans="1:20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1"/>
      <c r="T402" s="2"/>
    </row>
    <row r="403" spans="1:20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2"/>
    </row>
    <row r="404" spans="1:20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2"/>
    </row>
    <row r="405" spans="1:20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1"/>
      <c r="T405" s="2"/>
    </row>
    <row r="406" spans="1:20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1"/>
      <c r="T406" s="2"/>
    </row>
    <row r="407" spans="1:20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1"/>
      <c r="T407" s="2"/>
    </row>
    <row r="408" spans="1:20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1"/>
      <c r="T408" s="2"/>
    </row>
    <row r="409" spans="1:20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1"/>
      <c r="T409" s="2"/>
    </row>
    <row r="410" spans="1:20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1"/>
      <c r="T410" s="2"/>
    </row>
    <row r="411" spans="1:20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2"/>
    </row>
    <row r="412" spans="1:20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1"/>
      <c r="T412" s="2"/>
    </row>
    <row r="413" spans="1:20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1"/>
      <c r="T413" s="2"/>
    </row>
    <row r="414" spans="1:20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2"/>
    </row>
    <row r="415" spans="1:20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2"/>
    </row>
    <row r="416" spans="1:20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1"/>
      <c r="T416" s="2"/>
    </row>
    <row r="417" spans="1:20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1"/>
      <c r="T417" s="2"/>
    </row>
    <row r="418" spans="1:20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2"/>
    </row>
    <row r="419" spans="1:20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2"/>
    </row>
    <row r="420" spans="1:20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1"/>
      <c r="T420" s="2"/>
    </row>
    <row r="421" spans="1:20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2"/>
    </row>
    <row r="422" spans="1:20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1"/>
      <c r="T422" s="2"/>
    </row>
    <row r="423" spans="1:20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1"/>
      <c r="T423" s="2"/>
    </row>
    <row r="424" spans="1:20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1"/>
      <c r="T424" s="2"/>
    </row>
    <row r="425" spans="1:20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1"/>
      <c r="T425" s="2"/>
    </row>
    <row r="426" spans="1:20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1"/>
      <c r="T426" s="2"/>
    </row>
    <row r="427" spans="1:20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2"/>
    </row>
    <row r="428" spans="1:20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2"/>
    </row>
    <row r="429" spans="1:20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1"/>
      <c r="T429" s="2"/>
    </row>
    <row r="430" spans="1:20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2"/>
    </row>
    <row r="431" spans="1:20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1"/>
      <c r="T431" s="2"/>
    </row>
    <row r="432" spans="1:20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1"/>
      <c r="T432" s="2"/>
    </row>
    <row r="433" spans="1:20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1"/>
      <c r="T433" s="2"/>
    </row>
    <row r="434" spans="1:20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1"/>
      <c r="T434" s="2"/>
    </row>
    <row r="435" spans="1:20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1"/>
      <c r="T435" s="2"/>
    </row>
    <row r="436" spans="1:20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1"/>
      <c r="T436" s="2"/>
    </row>
    <row r="437" spans="1:20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1"/>
      <c r="T437" s="2"/>
    </row>
    <row r="438" spans="1:20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2"/>
    </row>
    <row r="439" spans="1:20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2"/>
    </row>
    <row r="440" spans="1:20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2"/>
    </row>
    <row r="441" spans="1:20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1"/>
      <c r="T441" s="2"/>
    </row>
    <row r="442" spans="1:20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1"/>
      <c r="T442" s="2"/>
    </row>
    <row r="443" spans="1:20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1"/>
      <c r="T443" s="2"/>
    </row>
    <row r="444" spans="1:20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1"/>
      <c r="T444" s="2"/>
    </row>
    <row r="445" spans="1:20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2"/>
    </row>
    <row r="446" spans="1:20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2"/>
    </row>
    <row r="447" spans="1:20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1"/>
      <c r="T447" s="2"/>
    </row>
    <row r="448" spans="1:20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1"/>
      <c r="T448" s="2"/>
    </row>
    <row r="449" spans="1:20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1"/>
      <c r="T449" s="2"/>
    </row>
    <row r="450" spans="1:20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1"/>
      <c r="T450" s="2"/>
    </row>
    <row r="451" spans="1:20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1"/>
      <c r="T451" s="2"/>
    </row>
    <row r="452" spans="1:20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2"/>
    </row>
    <row r="453" spans="1:20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1"/>
      <c r="T453" s="2"/>
    </row>
    <row r="454" spans="1:20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1"/>
      <c r="T454" s="2"/>
    </row>
    <row r="455" spans="1:20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1"/>
      <c r="T455" s="2"/>
    </row>
    <row r="456" spans="1:20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1"/>
      <c r="T456" s="2"/>
    </row>
    <row r="457" spans="1:20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1"/>
      <c r="T457" s="2"/>
    </row>
    <row r="458" spans="1:20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2"/>
    </row>
    <row r="459" spans="1:20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1"/>
      <c r="T459" s="2"/>
    </row>
    <row r="460" spans="1:20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1"/>
      <c r="T460" s="2"/>
    </row>
    <row r="461" spans="1:20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1"/>
      <c r="T461" s="2"/>
    </row>
    <row r="462" spans="1:20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1"/>
      <c r="T462" s="2"/>
    </row>
    <row r="463" spans="1:20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2"/>
    </row>
    <row r="464" spans="1:20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1"/>
      <c r="T464" s="2"/>
    </row>
    <row r="465" spans="1:20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1"/>
      <c r="T465" s="2"/>
    </row>
    <row r="466" spans="1:20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1"/>
      <c r="T466" s="2"/>
    </row>
    <row r="467" spans="1:20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1"/>
      <c r="T467" s="2"/>
    </row>
    <row r="468" spans="1:20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1"/>
      <c r="T468" s="2"/>
    </row>
    <row r="469" spans="1:20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2"/>
    </row>
    <row r="470" spans="1:20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2"/>
    </row>
    <row r="471" spans="1:20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2"/>
    </row>
    <row r="472" spans="1:20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1"/>
      <c r="T472" s="2"/>
    </row>
    <row r="473" spans="1:20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1"/>
      <c r="T473" s="2"/>
    </row>
    <row r="474" spans="1:20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1"/>
      <c r="T474" s="2"/>
    </row>
    <row r="475" spans="1:20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1"/>
      <c r="T475" s="2"/>
    </row>
    <row r="476" spans="1:20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1"/>
      <c r="T476" s="2"/>
    </row>
    <row r="477" spans="1:20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1"/>
      <c r="T477" s="2"/>
    </row>
    <row r="478" spans="1:20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1"/>
      <c r="T478" s="2"/>
    </row>
    <row r="479" spans="1:20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1"/>
      <c r="T479" s="2"/>
    </row>
    <row r="480" spans="1:20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2"/>
    </row>
    <row r="481" spans="1:20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1"/>
      <c r="T481" s="2"/>
    </row>
    <row r="482" spans="1:20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1"/>
      <c r="T482" s="2"/>
    </row>
    <row r="483" spans="1:20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1"/>
      <c r="T483" s="2"/>
    </row>
    <row r="484" spans="1:20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1"/>
      <c r="T484" s="2"/>
    </row>
    <row r="485" spans="1:20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1"/>
      <c r="T485" s="2"/>
    </row>
    <row r="486" spans="1:20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1"/>
      <c r="T486" s="2"/>
    </row>
    <row r="487" spans="1:20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1"/>
      <c r="T487" s="2"/>
    </row>
    <row r="488" spans="1:20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1"/>
      <c r="T488" s="2"/>
    </row>
    <row r="489" spans="1:20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1"/>
      <c r="T489" s="2"/>
    </row>
    <row r="490" spans="1:20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1"/>
      <c r="T490" s="2"/>
    </row>
    <row r="491" spans="1:20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2"/>
    </row>
    <row r="492" spans="1:20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2"/>
    </row>
    <row r="493" spans="1:20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1"/>
      <c r="T493" s="2"/>
    </row>
    <row r="494" spans="1:20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1"/>
      <c r="T494" s="2"/>
    </row>
    <row r="495" spans="1:20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2"/>
    </row>
    <row r="496" spans="1:20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1"/>
      <c r="T496" s="2"/>
    </row>
    <row r="497" spans="1:20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1"/>
      <c r="T497" s="2"/>
    </row>
    <row r="498" spans="1:20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1"/>
      <c r="T498" s="2"/>
    </row>
    <row r="499" spans="1:20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1"/>
      <c r="T499" s="2"/>
    </row>
    <row r="500" spans="1:20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1"/>
      <c r="T500" s="2"/>
    </row>
    <row r="501" spans="1:20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1"/>
      <c r="T501" s="2"/>
    </row>
    <row r="502" spans="1:20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1"/>
      <c r="T502" s="2"/>
    </row>
    <row r="503" spans="1:20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1"/>
      <c r="T503" s="2"/>
    </row>
    <row r="504" spans="1:20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2"/>
    </row>
    <row r="505" spans="1:20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1"/>
      <c r="T505" s="2"/>
    </row>
    <row r="506" spans="1:20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2"/>
    </row>
    <row r="507" spans="1:20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1"/>
      <c r="T507" s="2"/>
    </row>
    <row r="508" spans="1:20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1"/>
      <c r="T508" s="2"/>
    </row>
    <row r="509" spans="1:20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1"/>
      <c r="T509" s="2"/>
    </row>
    <row r="510" spans="1:20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1"/>
      <c r="T510" s="2"/>
    </row>
    <row r="511" spans="1:20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1"/>
      <c r="T511" s="2"/>
    </row>
    <row r="512" spans="1:20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1"/>
      <c r="T512" s="2"/>
    </row>
    <row r="513" spans="1:20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1"/>
      <c r="T513" s="2"/>
    </row>
    <row r="514" spans="1:20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1"/>
      <c r="T514" s="2"/>
    </row>
    <row r="515" spans="1:20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1"/>
      <c r="T515" s="2"/>
    </row>
    <row r="516" spans="1:20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1"/>
      <c r="T516" s="2"/>
    </row>
    <row r="517" spans="1:20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2"/>
    </row>
    <row r="518" spans="1:20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1"/>
      <c r="T518" s="2"/>
    </row>
    <row r="519" spans="1:20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1"/>
      <c r="T519" s="2"/>
    </row>
    <row r="520" spans="1:20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1"/>
      <c r="T520" s="2"/>
    </row>
    <row r="521" spans="1:20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1"/>
      <c r="T521" s="2"/>
    </row>
    <row r="522" spans="1:20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1"/>
      <c r="T522" s="2"/>
    </row>
    <row r="523" spans="1:20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1"/>
      <c r="T523" s="2"/>
    </row>
    <row r="524" spans="1:20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1"/>
      <c r="T524" s="2"/>
    </row>
    <row r="525" spans="1:20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1"/>
      <c r="T525" s="2"/>
    </row>
    <row r="526" spans="1:20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1"/>
      <c r="T526" s="2"/>
    </row>
    <row r="527" spans="1:20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2"/>
    </row>
    <row r="528" spans="1:20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2"/>
    </row>
    <row r="529" spans="1:20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2"/>
    </row>
    <row r="530" spans="1:20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1"/>
      <c r="T530" s="2"/>
    </row>
    <row r="531" spans="1:20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1"/>
      <c r="T531" s="2"/>
    </row>
    <row r="532" spans="1:20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1"/>
      <c r="T532" s="2"/>
    </row>
    <row r="533" spans="1:20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1"/>
      <c r="T533" s="2"/>
    </row>
    <row r="534" spans="1:20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2"/>
    </row>
    <row r="535" spans="1:20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1"/>
      <c r="T535" s="2"/>
    </row>
    <row r="536" spans="1:20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1"/>
      <c r="T536" s="2"/>
    </row>
    <row r="537" spans="1:20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1"/>
      <c r="T537" s="2"/>
    </row>
    <row r="538" spans="1:20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1"/>
      <c r="T538" s="2"/>
    </row>
    <row r="539" spans="1:20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1"/>
      <c r="T539" s="2"/>
    </row>
    <row r="540" spans="1:20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1"/>
      <c r="T540" s="2"/>
    </row>
    <row r="541" spans="1:20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2"/>
    </row>
    <row r="542" spans="1:20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1"/>
      <c r="T542" s="2"/>
    </row>
    <row r="543" spans="1:20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1"/>
      <c r="T543" s="2"/>
    </row>
    <row r="544" spans="1:20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1"/>
      <c r="T544" s="2"/>
    </row>
    <row r="545" spans="1:20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2"/>
    </row>
    <row r="546" spans="1:20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2"/>
    </row>
    <row r="547" spans="1:20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1"/>
      <c r="T547" s="2"/>
    </row>
    <row r="548" spans="1:20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1"/>
      <c r="T548" s="2"/>
    </row>
    <row r="549" spans="1:20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1"/>
      <c r="T549" s="2"/>
    </row>
    <row r="550" spans="1:20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1"/>
      <c r="T550" s="2"/>
    </row>
    <row r="551" spans="1:20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1"/>
      <c r="T551" s="2"/>
    </row>
    <row r="552" spans="1:20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2"/>
    </row>
    <row r="553" spans="1:20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1"/>
      <c r="T553" s="2"/>
    </row>
    <row r="554" spans="1:20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1"/>
      <c r="T554" s="2"/>
    </row>
    <row r="555" spans="1:20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1"/>
      <c r="T555" s="2"/>
    </row>
    <row r="556" spans="1:20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1"/>
      <c r="T556" s="2"/>
    </row>
    <row r="557" spans="1:20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1"/>
      <c r="T557" s="2"/>
    </row>
    <row r="558" spans="1:20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2"/>
    </row>
    <row r="559" spans="1:20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1"/>
      <c r="T559" s="2"/>
    </row>
    <row r="560" spans="1:20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1"/>
      <c r="T560" s="2"/>
    </row>
    <row r="561" spans="1:20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1"/>
      <c r="T561" s="2"/>
    </row>
    <row r="562" spans="1:20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1"/>
      <c r="T562" s="2"/>
    </row>
    <row r="563" spans="1:20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1"/>
      <c r="T563" s="2"/>
    </row>
    <row r="564" spans="1:20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2"/>
    </row>
    <row r="565" spans="1:20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1"/>
      <c r="T565" s="2"/>
    </row>
    <row r="566" spans="1:20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1"/>
      <c r="T566" s="2"/>
    </row>
    <row r="567" spans="1:20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1"/>
      <c r="T567" s="2"/>
    </row>
    <row r="568" spans="1:20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1"/>
      <c r="T568" s="2"/>
    </row>
    <row r="569" spans="1:20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2"/>
    </row>
    <row r="570" spans="1:20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1"/>
      <c r="T570" s="2"/>
    </row>
    <row r="571" spans="1:20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2"/>
    </row>
    <row r="572" spans="1:20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1"/>
      <c r="T572" s="2"/>
    </row>
    <row r="573" spans="1:20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1"/>
      <c r="T573" s="2"/>
    </row>
    <row r="574" spans="1:20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1"/>
      <c r="T574" s="2"/>
    </row>
    <row r="575" spans="1:20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1"/>
      <c r="T575" s="2"/>
    </row>
    <row r="576" spans="1:20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2"/>
    </row>
    <row r="577" spans="1:20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1"/>
      <c r="T577" s="2"/>
    </row>
    <row r="578" spans="1:20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1"/>
      <c r="T578" s="2"/>
    </row>
    <row r="579" spans="1:20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1"/>
      <c r="T579" s="2"/>
    </row>
    <row r="580" spans="1:20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1"/>
      <c r="T580" s="2"/>
    </row>
    <row r="581" spans="1:20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1"/>
      <c r="T581" s="2"/>
    </row>
    <row r="582" spans="1:20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2"/>
    </row>
    <row r="583" spans="1:20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2"/>
    </row>
    <row r="584" spans="1:20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1"/>
      <c r="T584" s="2"/>
    </row>
    <row r="585" spans="1:20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1"/>
      <c r="T585" s="2"/>
    </row>
    <row r="586" spans="1:20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1"/>
      <c r="T586" s="2"/>
    </row>
    <row r="587" spans="1:20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1"/>
      <c r="T587" s="2"/>
    </row>
    <row r="588" spans="1:20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1"/>
      <c r="T588" s="2"/>
    </row>
    <row r="589" spans="1:20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1"/>
      <c r="T589" s="2"/>
    </row>
    <row r="590" spans="1:20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1"/>
      <c r="T590" s="2"/>
    </row>
    <row r="591" spans="1:20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1"/>
      <c r="T591" s="2"/>
    </row>
    <row r="592" spans="1:20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2"/>
    </row>
    <row r="593" spans="1:20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1"/>
      <c r="T593" s="2"/>
    </row>
    <row r="594" spans="1:20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1"/>
      <c r="T594" s="2"/>
    </row>
    <row r="595" spans="1:20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2"/>
    </row>
    <row r="596" spans="1:20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1"/>
      <c r="T596" s="2"/>
    </row>
    <row r="597" spans="1:20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1"/>
      <c r="T597" s="2"/>
    </row>
    <row r="598" spans="1:20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1"/>
      <c r="T598" s="2"/>
    </row>
    <row r="599" spans="1:20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1"/>
      <c r="T599" s="2"/>
    </row>
    <row r="600" spans="1:20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1"/>
      <c r="T600" s="2"/>
    </row>
    <row r="601" spans="1:20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1"/>
      <c r="T601" s="2"/>
    </row>
    <row r="602" spans="1:20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1"/>
      <c r="T602" s="2"/>
    </row>
    <row r="603" spans="1:20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2"/>
    </row>
    <row r="604" spans="1:20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1"/>
      <c r="T604" s="2"/>
    </row>
    <row r="605" spans="1:20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1"/>
      <c r="T605" s="2"/>
    </row>
    <row r="606" spans="1:20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2"/>
    </row>
    <row r="607" spans="1:20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1"/>
      <c r="T607" s="2"/>
    </row>
    <row r="608" spans="1:20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1"/>
      <c r="T608" s="2"/>
    </row>
    <row r="609" spans="1:20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1"/>
      <c r="T609" s="2"/>
    </row>
    <row r="610" spans="1:20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1"/>
      <c r="T610" s="2"/>
    </row>
    <row r="611" spans="1:20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1"/>
      <c r="T611" s="2"/>
    </row>
    <row r="612" spans="1:20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1"/>
      <c r="T612" s="2"/>
    </row>
    <row r="613" spans="1:20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2"/>
    </row>
    <row r="614" spans="1:20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2"/>
    </row>
    <row r="615" spans="1:20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1"/>
      <c r="T615" s="2"/>
    </row>
    <row r="616" spans="1:20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1"/>
      <c r="T616" s="2"/>
    </row>
    <row r="617" spans="1:20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1"/>
      <c r="T617" s="2"/>
    </row>
    <row r="618" spans="1:20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1"/>
      <c r="T618" s="2"/>
    </row>
    <row r="619" spans="1:20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1"/>
      <c r="T619" s="2"/>
    </row>
    <row r="620" spans="1:20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2"/>
    </row>
    <row r="621" spans="1:20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2"/>
    </row>
    <row r="622" spans="1:20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1"/>
      <c r="T622" s="2"/>
    </row>
    <row r="623" spans="1:20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1"/>
      <c r="T623" s="2"/>
    </row>
    <row r="624" spans="1:20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1"/>
      <c r="T624" s="2"/>
    </row>
    <row r="625" spans="1:20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2"/>
    </row>
    <row r="626" spans="1:20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2"/>
    </row>
    <row r="627" spans="1:20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1"/>
      <c r="T627" s="2"/>
    </row>
    <row r="628" spans="1:20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1"/>
      <c r="T628" s="2"/>
    </row>
    <row r="629" spans="1:20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2"/>
    </row>
    <row r="630" spans="1:20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1"/>
      <c r="T630" s="2"/>
    </row>
    <row r="631" spans="1:20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1"/>
      <c r="T631" s="2"/>
    </row>
    <row r="632" spans="1:20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1"/>
      <c r="T632" s="2"/>
    </row>
    <row r="633" spans="1:20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1"/>
      <c r="T633" s="2"/>
    </row>
    <row r="634" spans="1:20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1"/>
      <c r="T634" s="2"/>
    </row>
    <row r="635" spans="1:20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1"/>
      <c r="T635" s="2"/>
    </row>
    <row r="636" spans="1:20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1"/>
      <c r="T636" s="2"/>
    </row>
    <row r="637" spans="1:20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1"/>
      <c r="T637" s="2"/>
    </row>
    <row r="638" spans="1:20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2"/>
    </row>
    <row r="639" spans="1:20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1"/>
      <c r="T639" s="2"/>
    </row>
    <row r="640" spans="1:20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2"/>
    </row>
    <row r="641" spans="1:20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1"/>
      <c r="T641" s="2"/>
    </row>
    <row r="642" spans="1:20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1"/>
      <c r="T642" s="2"/>
    </row>
    <row r="643" spans="1:20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1"/>
      <c r="T643" s="2"/>
    </row>
    <row r="644" spans="1:20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1"/>
      <c r="T644" s="2"/>
    </row>
    <row r="645" spans="1:20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1"/>
      <c r="T645" s="2"/>
    </row>
    <row r="646" spans="1:20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1"/>
      <c r="T646" s="2"/>
    </row>
    <row r="647" spans="1:20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1"/>
      <c r="T647" s="2"/>
    </row>
    <row r="648" spans="1:20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1"/>
      <c r="T648" s="2"/>
    </row>
    <row r="649" spans="1:20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2"/>
    </row>
    <row r="650" spans="1:20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1"/>
      <c r="T650" s="2"/>
    </row>
    <row r="651" spans="1:20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2"/>
    </row>
    <row r="652" spans="1:20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1"/>
      <c r="T652" s="2"/>
    </row>
    <row r="653" spans="1:20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1"/>
      <c r="T653" s="2"/>
    </row>
    <row r="654" spans="1:20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1"/>
      <c r="T654" s="2"/>
    </row>
    <row r="655" spans="1:20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1"/>
      <c r="T655" s="2"/>
    </row>
    <row r="656" spans="1:20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1"/>
      <c r="T656" s="2"/>
    </row>
    <row r="657" spans="1:20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1"/>
      <c r="T657" s="2"/>
    </row>
    <row r="658" spans="1:20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1"/>
      <c r="T658" s="2"/>
    </row>
    <row r="659" spans="1:20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1"/>
      <c r="T659" s="2"/>
    </row>
    <row r="660" spans="1:20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2"/>
    </row>
    <row r="661" spans="1:20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1"/>
      <c r="T661" s="2"/>
    </row>
    <row r="662" spans="1:20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2"/>
    </row>
    <row r="663" spans="1:20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2"/>
    </row>
    <row r="664" spans="1:20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1"/>
      <c r="T664" s="2"/>
    </row>
    <row r="665" spans="1:20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1"/>
      <c r="T665" s="2"/>
    </row>
    <row r="666" spans="1:20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1"/>
      <c r="T666" s="2"/>
    </row>
    <row r="667" spans="1:20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1"/>
      <c r="T667" s="2"/>
    </row>
    <row r="668" spans="1:20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1"/>
      <c r="T668" s="2"/>
    </row>
    <row r="669" spans="1:20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1"/>
      <c r="T669" s="2"/>
    </row>
    <row r="670" spans="1:20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1"/>
      <c r="T670" s="2"/>
    </row>
    <row r="671" spans="1:20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2"/>
    </row>
    <row r="672" spans="1:20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2"/>
    </row>
    <row r="673" spans="1:20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1"/>
      <c r="T673" s="2"/>
    </row>
    <row r="674" spans="1:20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1"/>
      <c r="T674" s="2"/>
    </row>
    <row r="675" spans="1:20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2"/>
    </row>
    <row r="676" spans="1:20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1"/>
      <c r="T676" s="2"/>
    </row>
    <row r="677" spans="1:20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1"/>
      <c r="T677" s="2"/>
    </row>
    <row r="678" spans="1:20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1"/>
      <c r="T678" s="2"/>
    </row>
    <row r="679" spans="1:20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1"/>
      <c r="T679" s="2"/>
    </row>
    <row r="680" spans="1:20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1"/>
      <c r="T680" s="2"/>
    </row>
    <row r="681" spans="1:20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1"/>
      <c r="T681" s="2"/>
    </row>
    <row r="682" spans="1:20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1"/>
      <c r="T682" s="2"/>
    </row>
    <row r="683" spans="1:20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1"/>
      <c r="T683" s="2"/>
    </row>
    <row r="684" spans="1:20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1"/>
      <c r="T684" s="2"/>
    </row>
    <row r="685" spans="1:20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2"/>
    </row>
    <row r="686" spans="1:20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2"/>
    </row>
    <row r="687" spans="1:20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1"/>
      <c r="T687" s="2"/>
    </row>
    <row r="688" spans="1:20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1"/>
      <c r="T688" s="2"/>
    </row>
    <row r="689" spans="1:20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1"/>
      <c r="T689" s="2"/>
    </row>
    <row r="690" spans="1:20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1"/>
      <c r="T690" s="2"/>
    </row>
    <row r="691" spans="1:20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1"/>
      <c r="T691" s="2"/>
    </row>
    <row r="692" spans="1:20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1"/>
      <c r="T692" s="2"/>
    </row>
    <row r="693" spans="1:20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1"/>
      <c r="T693" s="2"/>
    </row>
    <row r="694" spans="1:20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1"/>
      <c r="T694" s="2"/>
    </row>
    <row r="695" spans="1:20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1"/>
      <c r="T695" s="2"/>
    </row>
    <row r="696" spans="1:20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2"/>
    </row>
    <row r="697" spans="1:20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2"/>
    </row>
    <row r="698" spans="1:20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1"/>
      <c r="T698" s="2"/>
    </row>
    <row r="699" spans="1:20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1"/>
      <c r="T699" s="2"/>
    </row>
    <row r="700" spans="1:20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1"/>
      <c r="T700" s="2"/>
    </row>
    <row r="701" spans="1:20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1"/>
      <c r="T701" s="2"/>
    </row>
    <row r="702" spans="1:20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1"/>
      <c r="T702" s="2"/>
    </row>
    <row r="703" spans="1:20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1"/>
      <c r="T703" s="2"/>
    </row>
    <row r="704" spans="1:20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1"/>
      <c r="T704" s="2"/>
    </row>
    <row r="705" spans="1:20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1"/>
      <c r="T705" s="2"/>
    </row>
    <row r="706" spans="1:20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1"/>
      <c r="T706" s="2"/>
    </row>
    <row r="707" spans="1:20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1"/>
      <c r="T707" s="2"/>
    </row>
    <row r="708" spans="1:20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2"/>
    </row>
    <row r="709" spans="1:20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2"/>
    </row>
    <row r="710" spans="1:20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1"/>
      <c r="T710" s="2"/>
    </row>
    <row r="711" spans="1:20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1"/>
      <c r="T711" s="2"/>
    </row>
    <row r="712" spans="1:20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1"/>
      <c r="T712" s="2"/>
    </row>
    <row r="713" spans="1:20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1"/>
      <c r="T713" s="2"/>
    </row>
    <row r="714" spans="1:20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1"/>
      <c r="T714" s="2"/>
    </row>
    <row r="715" spans="1:20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1"/>
      <c r="T715" s="2"/>
    </row>
    <row r="716" spans="1:20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1"/>
      <c r="T716" s="2"/>
    </row>
    <row r="717" spans="1:20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1"/>
      <c r="T717" s="2"/>
    </row>
    <row r="718" spans="1:20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1"/>
      <c r="T718" s="2"/>
    </row>
    <row r="719" spans="1:20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  <c r="T719" s="2"/>
    </row>
    <row r="720" spans="1:20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2"/>
    </row>
    <row r="721" spans="1:20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1"/>
      <c r="T721" s="2"/>
    </row>
    <row r="722" spans="1:20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2"/>
    </row>
    <row r="723" spans="1:20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1"/>
      <c r="T723" s="2"/>
    </row>
    <row r="724" spans="1:20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1"/>
      <c r="T724" s="2"/>
    </row>
    <row r="725" spans="1:20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1"/>
      <c r="T725" s="2"/>
    </row>
    <row r="726" spans="1:20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1"/>
      <c r="T726" s="2"/>
    </row>
    <row r="727" spans="1:20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2"/>
    </row>
    <row r="728" spans="1:20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1"/>
      <c r="T728" s="2"/>
    </row>
    <row r="729" spans="1:20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1"/>
      <c r="T729" s="2"/>
    </row>
    <row r="730" spans="1:20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1"/>
      <c r="T730" s="2"/>
    </row>
    <row r="731" spans="1:20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1"/>
      <c r="T731" s="2"/>
    </row>
    <row r="732" spans="1:20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1"/>
      <c r="T732" s="2"/>
    </row>
    <row r="733" spans="1:20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2"/>
    </row>
    <row r="734" spans="1:20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2"/>
    </row>
    <row r="735" spans="1:20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1"/>
      <c r="T735" s="2"/>
    </row>
    <row r="736" spans="1:20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1"/>
      <c r="T736" s="2"/>
    </row>
    <row r="737" spans="1:20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1"/>
      <c r="T737" s="2"/>
    </row>
    <row r="738" spans="1:20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1"/>
      <c r="T738" s="2"/>
    </row>
    <row r="739" spans="1:20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1"/>
      <c r="T739" s="2"/>
    </row>
    <row r="740" spans="1:20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2"/>
    </row>
    <row r="741" spans="1:20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1"/>
      <c r="T741" s="2"/>
    </row>
    <row r="742" spans="1:20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1"/>
      <c r="T742" s="2"/>
    </row>
    <row r="743" spans="1:20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1"/>
      <c r="T743" s="2"/>
    </row>
    <row r="744" spans="1:20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1"/>
      <c r="T744" s="2"/>
    </row>
    <row r="745" spans="1:20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1"/>
      <c r="T745" s="2"/>
    </row>
    <row r="746" spans="1:20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2"/>
    </row>
    <row r="747" spans="1:20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2"/>
    </row>
    <row r="748" spans="1:20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1"/>
      <c r="T748" s="2"/>
    </row>
    <row r="749" spans="1:20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1"/>
      <c r="T749" s="2"/>
    </row>
    <row r="750" spans="1:20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1"/>
      <c r="T750" s="2"/>
    </row>
    <row r="751" spans="1:20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1"/>
      <c r="T751" s="2"/>
    </row>
    <row r="752" spans="1:20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1"/>
      <c r="T752" s="2"/>
    </row>
    <row r="753" spans="1:20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1"/>
      <c r="T753" s="2"/>
    </row>
    <row r="754" spans="1:20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2"/>
    </row>
    <row r="755" spans="1:20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1"/>
      <c r="T755" s="2"/>
    </row>
    <row r="756" spans="1:20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1"/>
      <c r="T756" s="2"/>
    </row>
    <row r="757" spans="1:20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2"/>
    </row>
    <row r="758" spans="1:20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1"/>
      <c r="T758" s="2"/>
    </row>
    <row r="759" spans="1:20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1"/>
      <c r="T759" s="2"/>
    </row>
    <row r="760" spans="1:20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1"/>
      <c r="T760" s="2"/>
    </row>
    <row r="761" spans="1:20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1"/>
      <c r="T761" s="2"/>
    </row>
    <row r="762" spans="1:20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1"/>
      <c r="T762" s="2"/>
    </row>
    <row r="763" spans="1:20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1"/>
      <c r="T763" s="2"/>
    </row>
    <row r="764" spans="1:20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2"/>
    </row>
    <row r="765" spans="1:20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2"/>
    </row>
    <row r="766" spans="1:20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1"/>
      <c r="T766" s="2"/>
    </row>
    <row r="767" spans="1:20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1"/>
      <c r="T767" s="2"/>
    </row>
    <row r="768" spans="1:20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1"/>
      <c r="T768" s="2"/>
    </row>
    <row r="769" spans="1:20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1"/>
      <c r="T769" s="2"/>
    </row>
    <row r="770" spans="1:20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1"/>
      <c r="T770" s="2"/>
    </row>
    <row r="771" spans="1:20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1"/>
      <c r="T771" s="2"/>
    </row>
    <row r="772" spans="1:20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1"/>
      <c r="T772" s="2"/>
    </row>
    <row r="773" spans="1:20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1"/>
      <c r="T773" s="2"/>
    </row>
    <row r="774" spans="1:20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2"/>
    </row>
    <row r="775" spans="1:20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1"/>
      <c r="T775" s="2"/>
    </row>
    <row r="776" spans="1:20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1"/>
      <c r="T776" s="2"/>
    </row>
    <row r="777" spans="1:20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2"/>
    </row>
    <row r="778" spans="1:20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1"/>
      <c r="T778" s="2"/>
    </row>
    <row r="779" spans="1:20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1"/>
      <c r="T779" s="2"/>
    </row>
    <row r="780" spans="1:20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1"/>
      <c r="T780" s="2"/>
    </row>
    <row r="781" spans="1:20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1"/>
      <c r="T781" s="2"/>
    </row>
    <row r="782" spans="1:20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1"/>
      <c r="T782" s="2"/>
    </row>
    <row r="783" spans="1:20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1"/>
      <c r="T783" s="2"/>
    </row>
    <row r="784" spans="1:20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2"/>
    </row>
    <row r="785" spans="1:20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2"/>
    </row>
    <row r="786" spans="1:20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1"/>
      <c r="T786" s="2"/>
    </row>
    <row r="787" spans="1:20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1"/>
      <c r="T787" s="2"/>
    </row>
    <row r="788" spans="1:20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1"/>
      <c r="T788" s="2"/>
    </row>
    <row r="789" spans="1:20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1"/>
      <c r="T789" s="2"/>
    </row>
    <row r="790" spans="1:20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1"/>
      <c r="T790" s="2"/>
    </row>
    <row r="791" spans="1:20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2"/>
    </row>
    <row r="792" spans="1:20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1"/>
      <c r="T792" s="2"/>
    </row>
    <row r="793" spans="1:20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1"/>
      <c r="T793" s="2"/>
    </row>
    <row r="794" spans="1:20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1"/>
      <c r="T794" s="2"/>
    </row>
    <row r="795" spans="1:20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1"/>
      <c r="T795" s="2"/>
    </row>
    <row r="796" spans="1:20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2"/>
    </row>
    <row r="797" spans="1:20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2"/>
    </row>
    <row r="798" spans="1:20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2"/>
    </row>
    <row r="799" spans="1:20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2"/>
    </row>
    <row r="800" spans="1:20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2"/>
    </row>
    <row r="801" spans="1:20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2"/>
    </row>
    <row r="802" spans="1:20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2"/>
    </row>
    <row r="803" spans="1:20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2"/>
    </row>
    <row r="804" spans="1:20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2"/>
    </row>
    <row r="805" spans="1:20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2"/>
    </row>
    <row r="806" spans="1:20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2"/>
    </row>
    <row r="807" spans="1:20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2"/>
    </row>
    <row r="808" spans="1:20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2"/>
    </row>
    <row r="809" spans="1:20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2"/>
    </row>
    <row r="810" spans="1:20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2"/>
    </row>
    <row r="811" spans="1:20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2"/>
    </row>
    <row r="812" spans="1:20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1"/>
      <c r="T812" s="2"/>
    </row>
    <row r="813" spans="1:20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1"/>
      <c r="T813" s="2"/>
    </row>
    <row r="814" spans="1:20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1"/>
      <c r="T814" s="2"/>
    </row>
    <row r="815" spans="1:20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1"/>
      <c r="T815" s="2"/>
    </row>
    <row r="816" spans="1:20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1"/>
      <c r="T816" s="2"/>
    </row>
    <row r="817" spans="1:20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1"/>
      <c r="T817" s="2"/>
    </row>
    <row r="818" spans="1:20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1"/>
      <c r="T818" s="2"/>
    </row>
    <row r="819" spans="1:20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1"/>
      <c r="T819" s="2"/>
    </row>
    <row r="820" spans="1:20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1"/>
      <c r="T820" s="2"/>
    </row>
    <row r="821" spans="1:20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1"/>
      <c r="T821" s="2"/>
    </row>
    <row r="822" spans="1:20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2"/>
    </row>
    <row r="823" spans="1:20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1"/>
      <c r="T823" s="2"/>
    </row>
    <row r="824" spans="1:20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1"/>
      <c r="T824" s="2"/>
    </row>
    <row r="825" spans="1:20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1"/>
      <c r="T825" s="2"/>
    </row>
    <row r="826" spans="1:20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1"/>
      <c r="T826" s="2"/>
    </row>
    <row r="827" spans="1:20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1"/>
      <c r="T827" s="2"/>
    </row>
    <row r="828" spans="1:20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1"/>
      <c r="T828" s="2"/>
    </row>
    <row r="829" spans="1:20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1"/>
      <c r="T829" s="2"/>
    </row>
    <row r="830" spans="1:20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1"/>
      <c r="T830" s="2"/>
    </row>
    <row r="831" spans="1:20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1"/>
      <c r="T831" s="2"/>
    </row>
    <row r="832" spans="1:20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1"/>
      <c r="T832" s="2"/>
    </row>
    <row r="833" spans="1:20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2"/>
    </row>
    <row r="834" spans="1:20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2"/>
    </row>
    <row r="835" spans="1:20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2"/>
    </row>
    <row r="836" spans="1:20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2"/>
    </row>
    <row r="837" spans="1:20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2"/>
    </row>
    <row r="838" spans="1:20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2"/>
    </row>
    <row r="839" spans="1:20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2"/>
    </row>
    <row r="840" spans="1:20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2"/>
    </row>
    <row r="841" spans="1:20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2"/>
    </row>
    <row r="842" spans="1:20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2"/>
    </row>
    <row r="843" spans="1:20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2"/>
    </row>
    <row r="844" spans="1:20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2"/>
    </row>
    <row r="845" spans="1:20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2"/>
    </row>
    <row r="846" spans="1:20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2"/>
    </row>
    <row r="847" spans="1:20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2"/>
    </row>
    <row r="848" spans="1:20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2"/>
    </row>
    <row r="849" spans="1:20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2"/>
    </row>
    <row r="850" spans="1:20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1"/>
      <c r="T850" s="2"/>
    </row>
    <row r="851" spans="1:20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1"/>
      <c r="T851" s="2"/>
    </row>
    <row r="852" spans="1:20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1"/>
      <c r="T852" s="2"/>
    </row>
    <row r="853" spans="1:20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1"/>
      <c r="T853" s="2"/>
    </row>
    <row r="854" spans="1:20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1"/>
      <c r="T854" s="2"/>
    </row>
    <row r="855" spans="1:20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1"/>
      <c r="T855" s="2"/>
    </row>
    <row r="856" spans="1:20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1"/>
      <c r="T856" s="2"/>
    </row>
    <row r="857" spans="1:20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1"/>
      <c r="T857" s="2"/>
    </row>
    <row r="858" spans="1:20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1"/>
      <c r="T858" s="2"/>
    </row>
    <row r="859" spans="1:20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1"/>
      <c r="T859" s="2"/>
    </row>
    <row r="860" spans="1:20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1"/>
      <c r="T860" s="2"/>
    </row>
    <row r="861" spans="1:20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1"/>
      <c r="T861" s="2"/>
    </row>
    <row r="862" spans="1:20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1"/>
      <c r="T862" s="2"/>
    </row>
    <row r="863" spans="1:20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1"/>
      <c r="T863" s="2"/>
    </row>
    <row r="864" spans="1:20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1"/>
      <c r="T864" s="2"/>
    </row>
    <row r="865" spans="1:20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1"/>
      <c r="T865" s="2"/>
    </row>
    <row r="866" spans="1:20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1"/>
      <c r="T866" s="2"/>
    </row>
    <row r="867" spans="1:20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1"/>
      <c r="T867" s="2"/>
    </row>
    <row r="868" spans="1:20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1"/>
      <c r="T868" s="2"/>
    </row>
    <row r="869" spans="1:20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1"/>
      <c r="T869" s="2"/>
    </row>
    <row r="870" spans="1:20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1"/>
      <c r="T870" s="2"/>
    </row>
    <row r="871" spans="1:20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1"/>
      <c r="T871" s="2"/>
    </row>
    <row r="872" spans="1:20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1"/>
      <c r="T872" s="2"/>
    </row>
    <row r="873" spans="1:20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1"/>
      <c r="T873" s="2"/>
    </row>
    <row r="874" spans="1:20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1"/>
      <c r="T874" s="2"/>
    </row>
    <row r="875" spans="1:20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1"/>
      <c r="T875" s="2"/>
    </row>
    <row r="876" spans="1:20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1"/>
      <c r="T876" s="2"/>
    </row>
    <row r="877" spans="1:20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1"/>
      <c r="T877" s="2"/>
    </row>
    <row r="878" spans="1:20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1"/>
      <c r="T878" s="2"/>
    </row>
    <row r="879" spans="1:20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1"/>
      <c r="T879" s="2"/>
    </row>
    <row r="880" spans="1:20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1"/>
      <c r="T880" s="2"/>
    </row>
    <row r="881" spans="1:20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1"/>
      <c r="T881" s="2"/>
    </row>
    <row r="882" spans="1:20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1"/>
      <c r="T882" s="2"/>
    </row>
    <row r="883" spans="1:20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1"/>
      <c r="T883" s="2"/>
    </row>
    <row r="884" spans="1:20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1"/>
      <c r="T884" s="2"/>
    </row>
    <row r="885" spans="1:20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1"/>
      <c r="T885" s="2"/>
    </row>
    <row r="886" spans="1:20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1"/>
      <c r="T886" s="2"/>
    </row>
    <row r="887" spans="1:20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1"/>
      <c r="T887" s="2"/>
    </row>
    <row r="888" spans="1:20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1"/>
      <c r="T888" s="2"/>
    </row>
    <row r="889" spans="1:20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1"/>
      <c r="T889" s="2"/>
    </row>
    <row r="890" spans="1:20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1"/>
      <c r="T890" s="2"/>
    </row>
    <row r="891" spans="1:20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1"/>
      <c r="T891" s="2"/>
    </row>
    <row r="892" spans="1:20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1"/>
      <c r="T892" s="2"/>
    </row>
    <row r="893" spans="1:20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1"/>
      <c r="T893" s="2"/>
    </row>
    <row r="894" spans="1:20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1"/>
      <c r="T894" s="2"/>
    </row>
    <row r="895" spans="1:20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1"/>
      <c r="T895" s="2"/>
    </row>
    <row r="896" spans="1:20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1"/>
      <c r="T896" s="2"/>
    </row>
    <row r="897" spans="1:20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1"/>
      <c r="T897" s="2"/>
    </row>
    <row r="898" spans="1:20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1"/>
      <c r="T898" s="2"/>
    </row>
    <row r="899" spans="1:20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1"/>
      <c r="T899" s="2"/>
    </row>
    <row r="900" spans="1:20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1"/>
      <c r="T900" s="2"/>
    </row>
    <row r="901" spans="1:20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1"/>
      <c r="T901" s="2"/>
    </row>
    <row r="902" spans="1:20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1"/>
      <c r="T902" s="2"/>
    </row>
    <row r="903" spans="1:20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1"/>
      <c r="T903" s="2"/>
    </row>
    <row r="904" spans="1:20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1"/>
      <c r="T904" s="2"/>
    </row>
    <row r="905" spans="1:20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1"/>
      <c r="T905" s="2"/>
    </row>
    <row r="906" spans="1:20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1"/>
      <c r="T906" s="2"/>
    </row>
    <row r="907" spans="1:20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1"/>
      <c r="T907" s="2"/>
    </row>
    <row r="908" spans="1:20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1"/>
      <c r="T908" s="2"/>
    </row>
    <row r="909" spans="1:20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1"/>
      <c r="T909" s="2"/>
    </row>
    <row r="910" spans="1:20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1"/>
      <c r="T910" s="2"/>
    </row>
    <row r="911" spans="1:20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1"/>
      <c r="T911" s="2"/>
    </row>
    <row r="912" spans="1:20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1"/>
      <c r="T912" s="2"/>
    </row>
    <row r="913" spans="1:20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1"/>
      <c r="T913" s="2"/>
    </row>
    <row r="914" spans="1:20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1"/>
      <c r="T914" s="2"/>
    </row>
    <row r="915" spans="1:20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1"/>
      <c r="T915" s="2"/>
    </row>
    <row r="916" spans="1:20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1"/>
      <c r="T916" s="2"/>
    </row>
    <row r="917" spans="1:20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1"/>
      <c r="T917" s="2"/>
    </row>
    <row r="918" spans="1:20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1"/>
      <c r="T918" s="2"/>
    </row>
    <row r="919" spans="1:20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1"/>
      <c r="T919" s="2"/>
    </row>
    <row r="920" spans="1:20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1"/>
      <c r="T920" s="2"/>
    </row>
    <row r="921" spans="1:20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1"/>
      <c r="T921" s="2"/>
    </row>
    <row r="922" spans="1:20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1"/>
      <c r="T922" s="2"/>
    </row>
    <row r="923" spans="1:20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1"/>
      <c r="T923" s="2"/>
    </row>
    <row r="924" spans="1:20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1"/>
      <c r="T924" s="2"/>
    </row>
    <row r="925" spans="1:20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1"/>
      <c r="T925" s="2"/>
    </row>
    <row r="926" spans="1:20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1"/>
      <c r="T926" s="2"/>
    </row>
    <row r="927" spans="1:20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1"/>
      <c r="T927" s="2"/>
    </row>
    <row r="928" spans="1:20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1"/>
      <c r="T928" s="2"/>
    </row>
    <row r="929" spans="1:20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1"/>
      <c r="T929" s="2"/>
    </row>
    <row r="930" spans="1:20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1"/>
      <c r="T930" s="2"/>
    </row>
    <row r="931" spans="1:20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1"/>
      <c r="T931" s="2"/>
    </row>
    <row r="932" spans="1:20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1"/>
      <c r="T932" s="2"/>
    </row>
    <row r="933" spans="1:20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1"/>
      <c r="T933" s="2"/>
    </row>
    <row r="934" spans="1:20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1"/>
      <c r="T934" s="2"/>
    </row>
    <row r="935" spans="1:20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1"/>
      <c r="T935" s="2"/>
    </row>
    <row r="936" spans="1:20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1"/>
      <c r="T936" s="2"/>
    </row>
    <row r="937" spans="1:20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1"/>
      <c r="T937" s="2"/>
    </row>
    <row r="938" spans="1:20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1"/>
      <c r="T938" s="2"/>
    </row>
    <row r="939" spans="1:20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1"/>
      <c r="T939" s="2"/>
    </row>
    <row r="940" spans="1:20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1"/>
      <c r="T940" s="2"/>
    </row>
    <row r="941" spans="1:20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1"/>
      <c r="T941" s="2"/>
    </row>
    <row r="942" spans="1:20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1"/>
      <c r="T942" s="2"/>
    </row>
    <row r="943" spans="1:20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1"/>
      <c r="T943" s="2"/>
    </row>
    <row r="944" spans="1:20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1"/>
      <c r="T944" s="2"/>
    </row>
    <row r="945" spans="1:20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1"/>
      <c r="T945" s="2"/>
    </row>
    <row r="946" spans="1:20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1"/>
      <c r="T946" s="2"/>
    </row>
    <row r="947" spans="1:20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1"/>
      <c r="T947" s="2"/>
    </row>
    <row r="948" spans="1:20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1"/>
      <c r="T948" s="2"/>
    </row>
    <row r="949" spans="1:20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1"/>
      <c r="T949" s="2"/>
    </row>
    <row r="950" spans="1:20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1"/>
      <c r="T950" s="2"/>
    </row>
    <row r="951" spans="1:20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1"/>
      <c r="T951" s="2"/>
    </row>
    <row r="952" spans="1:20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1"/>
      <c r="T952" s="2"/>
    </row>
    <row r="953" spans="1:20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1"/>
      <c r="T953" s="2"/>
    </row>
    <row r="954" spans="1:20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1"/>
      <c r="T954" s="2"/>
    </row>
    <row r="955" spans="1:20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1"/>
      <c r="T955" s="2"/>
    </row>
    <row r="956" spans="1:20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1"/>
      <c r="T956" s="2"/>
    </row>
    <row r="957" spans="1:20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1"/>
      <c r="T957" s="2"/>
    </row>
    <row r="958" spans="1:20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1"/>
      <c r="T958" s="2"/>
    </row>
    <row r="959" spans="1:20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1"/>
      <c r="T959" s="2"/>
    </row>
    <row r="960" spans="1:20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1"/>
      <c r="T960" s="2"/>
    </row>
    <row r="961" spans="1:20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1"/>
      <c r="T961" s="2"/>
    </row>
    <row r="962" spans="1:20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1"/>
      <c r="T962" s="2"/>
    </row>
    <row r="963" spans="1:20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1"/>
      <c r="T963" s="2"/>
    </row>
    <row r="964" spans="1:20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1"/>
      <c r="T964" s="2"/>
    </row>
    <row r="965" spans="1:20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1"/>
      <c r="T965" s="2"/>
    </row>
    <row r="966" spans="1:20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1"/>
      <c r="T966" s="2"/>
    </row>
    <row r="967" spans="1:20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1"/>
      <c r="T967" s="2"/>
    </row>
    <row r="968" spans="1:20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1"/>
      <c r="T968" s="2"/>
    </row>
    <row r="969" spans="1:20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1"/>
      <c r="T969" s="2"/>
    </row>
    <row r="970" spans="1:20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1"/>
      <c r="T970" s="2"/>
    </row>
    <row r="971" spans="1:20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1"/>
      <c r="T971" s="2"/>
    </row>
    <row r="972" spans="1:20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1"/>
      <c r="T972" s="2"/>
    </row>
    <row r="973" spans="1:20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1"/>
      <c r="T973" s="2"/>
    </row>
    <row r="974" spans="1:20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1"/>
      <c r="T974" s="2"/>
    </row>
    <row r="975" spans="1:20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1"/>
      <c r="T975" s="2"/>
    </row>
    <row r="976" spans="1:20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1"/>
      <c r="T976" s="2"/>
    </row>
    <row r="977" spans="1:20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1"/>
      <c r="T977" s="2"/>
    </row>
    <row r="978" spans="1:20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1"/>
      <c r="T978" s="2"/>
    </row>
    <row r="979" spans="1:20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1"/>
      <c r="T979" s="2"/>
    </row>
    <row r="980" spans="1:20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1"/>
      <c r="T980" s="2"/>
    </row>
    <row r="981" spans="1:20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1"/>
      <c r="T981" s="2"/>
    </row>
    <row r="982" spans="1:20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1"/>
      <c r="T982" s="2"/>
    </row>
    <row r="983" spans="1:20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1"/>
      <c r="T983" s="2"/>
    </row>
    <row r="984" spans="1:20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1"/>
      <c r="T984" s="2"/>
    </row>
    <row r="985" spans="1:20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1"/>
      <c r="T985" s="2"/>
    </row>
    <row r="986" spans="1:20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1"/>
      <c r="T986" s="2"/>
    </row>
    <row r="987" spans="1:20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1"/>
      <c r="T987" s="2"/>
    </row>
    <row r="988" spans="1:20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1"/>
      <c r="T988" s="2"/>
    </row>
    <row r="989" spans="1:20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1"/>
      <c r="T989" s="2"/>
    </row>
    <row r="990" spans="1:20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1"/>
      <c r="T990" s="2"/>
    </row>
    <row r="991" spans="1:20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1"/>
      <c r="T991" s="2"/>
    </row>
    <row r="992" spans="1:20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1"/>
      <c r="T992" s="2"/>
    </row>
    <row r="993" spans="1:20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1"/>
      <c r="T993" s="2"/>
    </row>
    <row r="994" spans="1:20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1"/>
      <c r="T994" s="2"/>
    </row>
    <row r="995" spans="1:20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1"/>
      <c r="T995" s="2"/>
    </row>
    <row r="996" spans="1:20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1"/>
      <c r="T996" s="2"/>
    </row>
    <row r="997" spans="1:20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1"/>
      <c r="T997" s="2"/>
    </row>
    <row r="998" spans="1:20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S998" s="1"/>
      <c r="T998" s="2"/>
    </row>
    <row r="999" spans="1:20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S999" s="1"/>
      <c r="T999" s="2"/>
    </row>
    <row r="1000" spans="1:20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S1000" s="1"/>
      <c r="T1000" s="2"/>
    </row>
    <row r="1001" spans="1:20" ht="12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S1001" s="1"/>
      <c r="T1001" s="2"/>
    </row>
  </sheetData>
  <sheetProtection algorithmName="SHA-512" hashValue="QXd66OmMMIwKC9uJ7JqxMEyL0jgqeYbhfYTuHjZlzHD7E1sMTa96kPzKYzdwTPnSKG2tfYV374MipXlPUbQRVw==" saltValue="1Or6QK4HhHBgJ/BWMEGBuA==" spinCount="100000" sheet="1" objects="1" scenarios="1"/>
  <protectedRanges>
    <protectedRange sqref="L26" name="Date"/>
    <protectedRange sqref="I26" name="Position"/>
    <protectedRange sqref="B26" name="Approval"/>
    <protectedRange sqref="A12:M21" name="Data Entry"/>
    <protectedRange sqref="B8" name="School No"/>
    <protectedRange sqref="C5" name="Month"/>
  </protectedRanges>
  <mergeCells count="62">
    <mergeCell ref="I26:J26"/>
    <mergeCell ref="I14:J14"/>
    <mergeCell ref="I15:J15"/>
    <mergeCell ref="I16:J16"/>
    <mergeCell ref="I17:J17"/>
    <mergeCell ref="I18:J18"/>
    <mergeCell ref="I19:J19"/>
    <mergeCell ref="I20:J20"/>
    <mergeCell ref="I10:J10"/>
    <mergeCell ref="F11:G11"/>
    <mergeCell ref="I11:J11"/>
    <mergeCell ref="K11:M11"/>
    <mergeCell ref="E8:G8"/>
    <mergeCell ref="I8:J8"/>
    <mergeCell ref="E10:G10"/>
    <mergeCell ref="K10:M10"/>
    <mergeCell ref="K8:M8"/>
    <mergeCell ref="K20:M20"/>
    <mergeCell ref="K21:M21"/>
    <mergeCell ref="I12:J12"/>
    <mergeCell ref="K12:M12"/>
    <mergeCell ref="F15:G15"/>
    <mergeCell ref="F16:G16"/>
    <mergeCell ref="F17:G17"/>
    <mergeCell ref="I21:J21"/>
    <mergeCell ref="L26:M26"/>
    <mergeCell ref="F12:G12"/>
    <mergeCell ref="F13:G13"/>
    <mergeCell ref="I13:J13"/>
    <mergeCell ref="K13:M13"/>
    <mergeCell ref="F14:G14"/>
    <mergeCell ref="K14:M14"/>
    <mergeCell ref="K15:M15"/>
    <mergeCell ref="F18:G18"/>
    <mergeCell ref="F19:G19"/>
    <mergeCell ref="F20:G20"/>
    <mergeCell ref="F21:G21"/>
    <mergeCell ref="K16:M16"/>
    <mergeCell ref="K17:M17"/>
    <mergeCell ref="K18:M18"/>
    <mergeCell ref="K19:M19"/>
    <mergeCell ref="A18:B18"/>
    <mergeCell ref="A19:B19"/>
    <mergeCell ref="A20:B20"/>
    <mergeCell ref="A21:B21"/>
    <mergeCell ref="A23:H23"/>
    <mergeCell ref="A11:B11"/>
    <mergeCell ref="E35:E36"/>
    <mergeCell ref="F35:M35"/>
    <mergeCell ref="F48:M48"/>
    <mergeCell ref="A49:D51"/>
    <mergeCell ref="A12:B12"/>
    <mergeCell ref="A13:B13"/>
    <mergeCell ref="A14:B14"/>
    <mergeCell ref="A15:B15"/>
    <mergeCell ref="A16:B16"/>
    <mergeCell ref="A17:B17"/>
    <mergeCell ref="B26:D26"/>
    <mergeCell ref="A35:A36"/>
    <mergeCell ref="B35:B36"/>
    <mergeCell ref="C35:C36"/>
    <mergeCell ref="D35:D36"/>
  </mergeCells>
  <dataValidations xWindow="289" yWindow="487" count="1">
    <dataValidation type="custom" allowBlank="1" showInputMessage="1" showErrorMessage="1" prompt=" - " sqref="B8" xr:uid="{00000000-0002-0000-0000-000002000000}">
      <formula1>AND(GTE(LEN(B8),MIN((6),(6))),LTE(LEN(B8),MAX((6),(6))))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xWindow="289" yWindow="487" count="3">
        <x14:dataValidation type="list" allowBlank="1" showInputMessage="1" showErrorMessage="1" prompt=" - " xr:uid="{00000000-0002-0000-0000-000000000000}">
          <x14:formula1>
            <xm:f>'Data sheet'!$M$2:$M$6</xm:f>
          </x14:formula1>
          <xm:sqref>D12:D21</xm:sqref>
        </x14:dataValidation>
        <x14:dataValidation type="list" allowBlank="1" showInputMessage="1" showErrorMessage="1" xr:uid="{1AB70974-B2B8-4A50-8320-4D656CE6E90F}">
          <x14:formula1>
            <xm:f>'Data sheet'!$I$2:$I$8</xm:f>
          </x14:formula1>
          <xm:sqref>I12:J21</xm:sqref>
        </x14:dataValidation>
        <x14:dataValidation type="list" allowBlank="1" showInputMessage="1" showErrorMessage="1" prompt=" - " xr:uid="{00000000-0002-0000-0000-000001000000}">
          <x14:formula1>
            <xm:f>'Data sheet'!$F$2:$F$13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959"/>
  <sheetViews>
    <sheetView workbookViewId="0">
      <selection activeCell="B61" sqref="B61"/>
    </sheetView>
  </sheetViews>
  <sheetFormatPr defaultColWidth="20" defaultRowHeight="15" customHeight="1" x14ac:dyDescent="0.25"/>
  <cols>
    <col min="2" max="2" width="46" bestFit="1" customWidth="1"/>
    <col min="16381" max="16384" width="9.109375" customWidth="1"/>
  </cols>
  <sheetData>
    <row r="1" spans="1:19" ht="24.75" customHeight="1" x14ac:dyDescent="0.3">
      <c r="A1" s="49" t="s">
        <v>45</v>
      </c>
      <c r="B1" s="49" t="s">
        <v>46</v>
      </c>
      <c r="C1" s="49" t="s">
        <v>47</v>
      </c>
      <c r="D1" s="2"/>
      <c r="E1" s="2"/>
      <c r="F1" s="42"/>
      <c r="G1" s="2"/>
      <c r="H1" s="2"/>
      <c r="I1" s="2" t="s">
        <v>48</v>
      </c>
      <c r="J1" s="2"/>
      <c r="K1" s="2"/>
      <c r="L1" s="2"/>
      <c r="M1" s="2" t="s">
        <v>9</v>
      </c>
      <c r="N1" s="2"/>
      <c r="O1" s="2"/>
      <c r="P1" s="2"/>
      <c r="Q1" s="2"/>
      <c r="R1" s="2"/>
      <c r="S1" s="2"/>
    </row>
    <row r="2" spans="1:19" ht="24.75" customHeight="1" x14ac:dyDescent="0.3">
      <c r="A2" s="65" t="s">
        <v>49</v>
      </c>
      <c r="B2" s="69" t="s">
        <v>50</v>
      </c>
      <c r="C2" s="49" t="s">
        <v>51</v>
      </c>
      <c r="D2" s="2"/>
      <c r="E2" s="2"/>
      <c r="F2" s="42" t="s">
        <v>52</v>
      </c>
      <c r="G2" s="2"/>
      <c r="H2" s="2"/>
      <c r="I2" s="2" t="s">
        <v>53</v>
      </c>
      <c r="J2" s="2"/>
      <c r="K2" s="2"/>
      <c r="L2" s="2"/>
      <c r="M2" s="2" t="s">
        <v>15</v>
      </c>
      <c r="N2" s="2"/>
      <c r="O2" s="2"/>
      <c r="P2" s="2"/>
      <c r="Q2" s="2"/>
      <c r="R2" s="2"/>
      <c r="S2" s="2"/>
    </row>
    <row r="3" spans="1:19" ht="24.75" customHeight="1" x14ac:dyDescent="0.3">
      <c r="A3" s="65" t="s">
        <v>54</v>
      </c>
      <c r="B3" s="69" t="s">
        <v>55</v>
      </c>
      <c r="C3" s="49" t="s">
        <v>56</v>
      </c>
      <c r="D3" s="2"/>
      <c r="E3" s="2"/>
      <c r="F3" s="42" t="s">
        <v>57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 x14ac:dyDescent="0.3">
      <c r="A4" s="64" t="s">
        <v>58</v>
      </c>
      <c r="B4" s="49" t="s">
        <v>59</v>
      </c>
      <c r="C4" s="49" t="s">
        <v>60</v>
      </c>
      <c r="D4" s="2"/>
      <c r="E4" s="2"/>
      <c r="F4" s="42" t="s">
        <v>61</v>
      </c>
      <c r="G4" s="2"/>
      <c r="H4" s="2"/>
      <c r="I4" s="2" t="s">
        <v>62</v>
      </c>
      <c r="J4" s="2"/>
      <c r="K4" s="2"/>
      <c r="L4" s="2"/>
      <c r="M4" s="2" t="s">
        <v>63</v>
      </c>
      <c r="N4" s="2"/>
      <c r="O4" s="2"/>
      <c r="P4" s="2"/>
      <c r="Q4" s="2"/>
      <c r="R4" s="2"/>
      <c r="S4" s="2"/>
    </row>
    <row r="5" spans="1:19" ht="25.5" customHeight="1" x14ac:dyDescent="0.3">
      <c r="A5" s="70" t="s">
        <v>64</v>
      </c>
      <c r="B5" s="49" t="s">
        <v>65</v>
      </c>
      <c r="C5" s="49" t="s">
        <v>66</v>
      </c>
      <c r="D5" s="2"/>
      <c r="E5" s="2"/>
      <c r="F5" s="42" t="s">
        <v>67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4.4" x14ac:dyDescent="0.3">
      <c r="A6" s="64" t="s">
        <v>68</v>
      </c>
      <c r="B6" s="49" t="s">
        <v>69</v>
      </c>
      <c r="C6" s="49" t="s">
        <v>66</v>
      </c>
      <c r="D6" s="2"/>
      <c r="E6" s="2"/>
      <c r="F6" s="42" t="s">
        <v>70</v>
      </c>
      <c r="G6" s="2"/>
      <c r="H6" s="2"/>
      <c r="I6" s="2" t="s">
        <v>71</v>
      </c>
      <c r="J6" s="2"/>
      <c r="K6" s="2"/>
      <c r="L6" s="2"/>
      <c r="M6" s="2" t="s">
        <v>72</v>
      </c>
      <c r="N6" s="2"/>
      <c r="O6" s="2"/>
      <c r="P6" s="2"/>
      <c r="Q6" s="2"/>
      <c r="R6" s="2"/>
      <c r="S6" s="2"/>
    </row>
    <row r="7" spans="1:19" ht="14.4" x14ac:dyDescent="0.3">
      <c r="A7" s="64" t="s">
        <v>73</v>
      </c>
      <c r="B7" s="49" t="s">
        <v>74</v>
      </c>
      <c r="C7" s="49" t="s">
        <v>75</v>
      </c>
      <c r="D7" s="2"/>
      <c r="E7" s="2"/>
      <c r="F7" s="42" t="s">
        <v>76</v>
      </c>
      <c r="G7" s="2"/>
      <c r="H7" s="2"/>
      <c r="I7" s="2" t="s">
        <v>77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4" x14ac:dyDescent="0.3">
      <c r="A8" s="64" t="s">
        <v>78</v>
      </c>
      <c r="B8" s="49" t="s">
        <v>197</v>
      </c>
      <c r="C8" s="49" t="s">
        <v>66</v>
      </c>
      <c r="D8" s="2"/>
      <c r="E8" s="2"/>
      <c r="F8" s="42" t="s">
        <v>79</v>
      </c>
      <c r="G8" s="2"/>
      <c r="H8" s="2"/>
      <c r="I8" s="2" t="s">
        <v>80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4.4" x14ac:dyDescent="0.3">
      <c r="A9" s="64" t="s">
        <v>81</v>
      </c>
      <c r="B9" s="49" t="s">
        <v>198</v>
      </c>
      <c r="C9" s="49" t="s">
        <v>60</v>
      </c>
      <c r="D9" s="2"/>
      <c r="E9" s="2"/>
      <c r="F9" s="42" t="s">
        <v>82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.4" x14ac:dyDescent="0.3">
      <c r="A10" s="64" t="s">
        <v>83</v>
      </c>
      <c r="B10" s="49" t="s">
        <v>84</v>
      </c>
      <c r="C10" s="49" t="s">
        <v>85</v>
      </c>
      <c r="D10" s="2"/>
      <c r="E10" s="2"/>
      <c r="F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.75" customHeight="1" x14ac:dyDescent="0.3">
      <c r="A11" s="64" t="s">
        <v>86</v>
      </c>
      <c r="B11" s="49" t="s">
        <v>87</v>
      </c>
      <c r="C11" s="49" t="s">
        <v>60</v>
      </c>
      <c r="D11" s="2"/>
      <c r="E11" s="2"/>
      <c r="F11" s="42" t="s">
        <v>88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.75" customHeight="1" x14ac:dyDescent="0.3">
      <c r="A12" s="64" t="s">
        <v>89</v>
      </c>
      <c r="B12" s="49" t="s">
        <v>90</v>
      </c>
      <c r="C12" s="49" t="s">
        <v>91</v>
      </c>
      <c r="D12" s="2"/>
      <c r="E12" s="2"/>
      <c r="F12" s="42" t="s">
        <v>92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.75" customHeight="1" x14ac:dyDescent="0.3">
      <c r="A13" s="64" t="s">
        <v>93</v>
      </c>
      <c r="B13" s="49" t="s">
        <v>94</v>
      </c>
      <c r="C13" s="49" t="s">
        <v>66</v>
      </c>
      <c r="D13" s="2"/>
      <c r="E13" s="2"/>
      <c r="F13" s="42" t="s">
        <v>95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4.75" customHeight="1" x14ac:dyDescent="0.3">
      <c r="A14" s="64" t="s">
        <v>96</v>
      </c>
      <c r="B14" s="49" t="s">
        <v>97</v>
      </c>
      <c r="C14" s="49" t="s">
        <v>60</v>
      </c>
      <c r="D14" s="2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4.75" customHeight="1" x14ac:dyDescent="0.3">
      <c r="A15" s="64" t="s">
        <v>98</v>
      </c>
      <c r="B15" s="49" t="s">
        <v>99</v>
      </c>
      <c r="C15" s="49" t="s">
        <v>60</v>
      </c>
      <c r="D15" s="2"/>
      <c r="E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4.75" customHeight="1" x14ac:dyDescent="0.3">
      <c r="A16" s="64" t="s">
        <v>100</v>
      </c>
      <c r="B16" s="49" t="s">
        <v>101</v>
      </c>
      <c r="C16" s="49" t="s">
        <v>75</v>
      </c>
      <c r="D16" s="2"/>
      <c r="E16" s="2"/>
      <c r="F16" s="6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.4" x14ac:dyDescent="0.3">
      <c r="A17" s="64" t="s">
        <v>102</v>
      </c>
      <c r="B17" s="49" t="s">
        <v>103</v>
      </c>
      <c r="C17" s="49" t="s">
        <v>91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.4" x14ac:dyDescent="0.3">
      <c r="A18" s="64" t="s">
        <v>104</v>
      </c>
      <c r="B18" s="49" t="s">
        <v>105</v>
      </c>
      <c r="C18" s="49" t="s">
        <v>60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.4" x14ac:dyDescent="0.3">
      <c r="A19" s="64" t="s">
        <v>106</v>
      </c>
      <c r="B19" s="49" t="s">
        <v>107</v>
      </c>
      <c r="C19" s="49" t="s">
        <v>60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4.4" x14ac:dyDescent="0.3">
      <c r="A20" s="64" t="s">
        <v>108</v>
      </c>
      <c r="B20" s="49" t="s">
        <v>109</v>
      </c>
      <c r="C20" s="49" t="s">
        <v>66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4.4" x14ac:dyDescent="0.3">
      <c r="A21" s="64" t="s">
        <v>110</v>
      </c>
      <c r="B21" s="49" t="s">
        <v>111</v>
      </c>
      <c r="C21" s="49" t="s">
        <v>112</v>
      </c>
      <c r="D21" s="2"/>
      <c r="E21" s="2"/>
      <c r="F21" s="2" t="s">
        <v>113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.4" x14ac:dyDescent="0.3">
      <c r="A22" s="64" t="s">
        <v>114</v>
      </c>
      <c r="B22" s="49" t="s">
        <v>115</v>
      </c>
      <c r="C22" s="49" t="s">
        <v>66</v>
      </c>
      <c r="D22" s="2"/>
      <c r="E22" s="2"/>
      <c r="F22" s="64" t="s">
        <v>116</v>
      </c>
      <c r="G22" s="49" t="s">
        <v>117</v>
      </c>
      <c r="H22" s="49" t="s">
        <v>66</v>
      </c>
      <c r="I22" s="2" t="s">
        <v>118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4.4" x14ac:dyDescent="0.3">
      <c r="A23" s="64" t="s">
        <v>119</v>
      </c>
      <c r="B23" s="49" t="s">
        <v>120</v>
      </c>
      <c r="C23" s="49" t="s">
        <v>112</v>
      </c>
      <c r="D23" s="2"/>
      <c r="E23" s="2"/>
      <c r="F23" s="64" t="s">
        <v>83</v>
      </c>
      <c r="G23" s="49" t="s">
        <v>121</v>
      </c>
      <c r="H23" s="49" t="s">
        <v>122</v>
      </c>
      <c r="I23" s="2" t="s">
        <v>118</v>
      </c>
      <c r="J23" s="49"/>
      <c r="K23" s="2"/>
      <c r="L23" s="2"/>
      <c r="M23" s="2"/>
      <c r="N23" s="2"/>
      <c r="O23" s="2"/>
      <c r="P23" s="2"/>
      <c r="Q23" s="2"/>
      <c r="R23" s="2"/>
      <c r="S23" s="2"/>
    </row>
    <row r="24" spans="1:19" ht="24.75" customHeight="1" x14ac:dyDescent="0.3">
      <c r="A24" s="64" t="s">
        <v>123</v>
      </c>
      <c r="B24" s="49" t="s">
        <v>124</v>
      </c>
      <c r="C24" s="49" t="s">
        <v>112</v>
      </c>
      <c r="D24" s="2"/>
      <c r="E24" s="2"/>
      <c r="F24" s="65" t="s">
        <v>49</v>
      </c>
      <c r="G24" s="66" t="s">
        <v>50</v>
      </c>
      <c r="H24" s="49" t="s">
        <v>51</v>
      </c>
      <c r="I24" s="2" t="s">
        <v>125</v>
      </c>
      <c r="J24" s="49"/>
      <c r="K24" s="2"/>
      <c r="L24" s="2"/>
      <c r="M24" s="2"/>
      <c r="N24" s="2"/>
      <c r="O24" s="2"/>
      <c r="P24" s="2"/>
      <c r="Q24" s="2"/>
      <c r="R24" s="2"/>
      <c r="S24" s="2"/>
    </row>
    <row r="25" spans="1:19" ht="24.75" customHeight="1" x14ac:dyDescent="0.3">
      <c r="A25" s="64" t="s">
        <v>126</v>
      </c>
      <c r="B25" s="49" t="s">
        <v>127</v>
      </c>
      <c r="C25" s="49" t="s">
        <v>60</v>
      </c>
      <c r="D25" s="2"/>
      <c r="E25" s="2"/>
      <c r="F25" s="65" t="s">
        <v>54</v>
      </c>
      <c r="G25" s="66" t="s">
        <v>55</v>
      </c>
      <c r="H25" s="49" t="s">
        <v>56</v>
      </c>
      <c r="I25" s="2" t="s">
        <v>125</v>
      </c>
      <c r="J25" s="49"/>
      <c r="K25" s="2"/>
      <c r="L25" s="2"/>
      <c r="M25" s="2"/>
      <c r="N25" s="2"/>
      <c r="O25" s="2"/>
      <c r="P25" s="2"/>
      <c r="Q25" s="2"/>
      <c r="R25" s="2"/>
      <c r="S25" s="2"/>
    </row>
    <row r="26" spans="1:19" ht="24.75" customHeight="1" x14ac:dyDescent="0.3">
      <c r="A26" s="64" t="s">
        <v>128</v>
      </c>
      <c r="B26" s="49" t="s">
        <v>129</v>
      </c>
      <c r="C26" s="49" t="s">
        <v>60</v>
      </c>
      <c r="D26" s="2"/>
      <c r="E26" s="2"/>
      <c r="F26" s="68" t="s">
        <v>64</v>
      </c>
      <c r="G26" s="67" t="s">
        <v>65</v>
      </c>
      <c r="H26" s="49" t="s">
        <v>66</v>
      </c>
      <c r="I26" s="2" t="s">
        <v>125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4.75" customHeight="1" x14ac:dyDescent="0.3">
      <c r="A27" s="64" t="s">
        <v>130</v>
      </c>
      <c r="B27" s="49" t="s">
        <v>131</v>
      </c>
      <c r="C27" s="49" t="s">
        <v>60</v>
      </c>
      <c r="D27" s="2"/>
      <c r="E27" s="2"/>
      <c r="F27" s="64" t="s">
        <v>73</v>
      </c>
      <c r="G27" s="49" t="s">
        <v>74</v>
      </c>
      <c r="H27" s="49" t="s">
        <v>66</v>
      </c>
      <c r="I27" s="2" t="s">
        <v>132</v>
      </c>
      <c r="J27" s="49"/>
      <c r="K27" s="49"/>
      <c r="M27" s="2"/>
      <c r="N27" s="2"/>
      <c r="O27" s="2"/>
      <c r="P27" s="2"/>
      <c r="Q27" s="2"/>
      <c r="R27" s="2"/>
      <c r="S27" s="2"/>
    </row>
    <row r="28" spans="1:19" ht="24.75" customHeight="1" x14ac:dyDescent="0.3">
      <c r="A28" s="64" t="s">
        <v>133</v>
      </c>
      <c r="B28" s="49" t="s">
        <v>134</v>
      </c>
      <c r="C28" s="49" t="s">
        <v>66</v>
      </c>
      <c r="D28" s="2"/>
      <c r="E28" s="2"/>
      <c r="F28" s="64" t="s">
        <v>102</v>
      </c>
      <c r="G28" s="49" t="s">
        <v>103</v>
      </c>
      <c r="H28" s="49" t="s">
        <v>135</v>
      </c>
      <c r="I28" s="2" t="s">
        <v>136</v>
      </c>
      <c r="J28" s="49"/>
      <c r="K28" s="2"/>
      <c r="L28" s="2"/>
      <c r="M28" s="2"/>
      <c r="N28" s="2"/>
      <c r="O28" s="2"/>
      <c r="P28" s="2"/>
      <c r="Q28" s="2"/>
      <c r="R28" s="2"/>
      <c r="S28" s="2"/>
    </row>
    <row r="29" spans="1:19" ht="24.75" customHeight="1" x14ac:dyDescent="0.3">
      <c r="A29" s="64" t="s">
        <v>137</v>
      </c>
      <c r="B29" s="49" t="s">
        <v>199</v>
      </c>
      <c r="C29" s="49" t="s">
        <v>66</v>
      </c>
      <c r="D29" s="2"/>
      <c r="E29" s="2"/>
      <c r="F29" s="64" t="s">
        <v>133</v>
      </c>
      <c r="G29" s="49" t="s">
        <v>134</v>
      </c>
      <c r="H29" s="49" t="s">
        <v>60</v>
      </c>
      <c r="I29" s="2" t="s">
        <v>138</v>
      </c>
      <c r="J29" s="49"/>
      <c r="K29" s="2"/>
      <c r="L29" s="2"/>
      <c r="M29" s="2"/>
      <c r="N29" s="2"/>
      <c r="O29" s="2"/>
      <c r="P29" s="2"/>
      <c r="Q29" s="2"/>
      <c r="R29" s="2"/>
      <c r="S29" s="2"/>
    </row>
    <row r="30" spans="1:19" ht="24.75" customHeight="1" x14ac:dyDescent="0.3">
      <c r="A30" s="64" t="s">
        <v>139</v>
      </c>
      <c r="B30" s="49" t="s">
        <v>140</v>
      </c>
      <c r="C30" s="49" t="s">
        <v>66</v>
      </c>
      <c r="D30" s="2"/>
      <c r="E30" s="2"/>
      <c r="F30" s="64" t="s">
        <v>141</v>
      </c>
      <c r="G30" s="49" t="s">
        <v>142</v>
      </c>
      <c r="H30" s="49" t="s">
        <v>66</v>
      </c>
      <c r="I30" s="2" t="s">
        <v>132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4.75" customHeight="1" x14ac:dyDescent="0.3">
      <c r="A31" s="64" t="s">
        <v>143</v>
      </c>
      <c r="B31" s="49" t="s">
        <v>144</v>
      </c>
      <c r="C31" s="49" t="s">
        <v>66</v>
      </c>
      <c r="D31" s="2"/>
      <c r="E31" s="2"/>
      <c r="F31" s="64" t="s">
        <v>145</v>
      </c>
      <c r="G31" s="49" t="s">
        <v>146</v>
      </c>
      <c r="H31" s="49" t="s">
        <v>91</v>
      </c>
      <c r="I31" s="2" t="s">
        <v>138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4.75" customHeight="1" x14ac:dyDescent="0.3">
      <c r="A32" s="64" t="s">
        <v>141</v>
      </c>
      <c r="B32" s="49" t="s">
        <v>142</v>
      </c>
      <c r="C32" s="49" t="s">
        <v>75</v>
      </c>
      <c r="D32" s="2"/>
      <c r="E32" s="2"/>
      <c r="F32" s="64" t="s">
        <v>147</v>
      </c>
      <c r="G32" s="49" t="s">
        <v>148</v>
      </c>
      <c r="H32" s="49" t="s">
        <v>149</v>
      </c>
      <c r="I32" s="2" t="s">
        <v>136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4.75" customHeight="1" x14ac:dyDescent="0.3">
      <c r="A33" s="64" t="s">
        <v>150</v>
      </c>
      <c r="B33" s="49" t="s">
        <v>151</v>
      </c>
      <c r="C33" s="49" t="s">
        <v>66</v>
      </c>
      <c r="D33" s="2"/>
      <c r="E33" s="2"/>
      <c r="F33" s="64" t="s">
        <v>152</v>
      </c>
      <c r="G33" s="49" t="s">
        <v>153</v>
      </c>
      <c r="H33" s="49" t="s">
        <v>154</v>
      </c>
      <c r="I33" s="2" t="s">
        <v>132</v>
      </c>
      <c r="J33" s="49"/>
      <c r="K33" s="2"/>
      <c r="L33" s="2"/>
      <c r="M33" s="2"/>
      <c r="N33" s="2"/>
      <c r="O33" s="2"/>
      <c r="P33" s="2"/>
      <c r="Q33" s="2"/>
      <c r="R33" s="2"/>
      <c r="S33" s="2"/>
    </row>
    <row r="34" spans="1:19" ht="24.75" customHeight="1" x14ac:dyDescent="0.3">
      <c r="A34" s="64" t="s">
        <v>145</v>
      </c>
      <c r="B34" s="49" t="s">
        <v>146</v>
      </c>
      <c r="C34" s="49" t="s">
        <v>66</v>
      </c>
      <c r="D34" s="2"/>
      <c r="E34" s="2"/>
      <c r="F34" s="64" t="s">
        <v>155</v>
      </c>
      <c r="G34" s="49" t="s">
        <v>156</v>
      </c>
      <c r="H34" s="49" t="s">
        <v>51</v>
      </c>
      <c r="I34" s="2" t="s">
        <v>157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4.75" customHeight="1" x14ac:dyDescent="0.3">
      <c r="A35" s="65" t="s">
        <v>158</v>
      </c>
      <c r="B35" s="49" t="s">
        <v>159</v>
      </c>
      <c r="C35" s="49" t="s">
        <v>60</v>
      </c>
      <c r="D35" s="2"/>
      <c r="E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4.75" customHeight="1" x14ac:dyDescent="0.3">
      <c r="A36" s="64" t="s">
        <v>160</v>
      </c>
      <c r="B36" s="49" t="s">
        <v>200</v>
      </c>
      <c r="C36" s="49" t="s">
        <v>60</v>
      </c>
      <c r="D36" s="2"/>
      <c r="E36" s="2"/>
      <c r="F36" s="65"/>
      <c r="G36" s="49"/>
      <c r="H36" s="4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4.75" customHeight="1" x14ac:dyDescent="0.3">
      <c r="A37" s="64" t="s">
        <v>161</v>
      </c>
      <c r="B37" s="49" t="s">
        <v>162</v>
      </c>
      <c r="C37" s="49" t="s">
        <v>60</v>
      </c>
      <c r="D37" s="2"/>
      <c r="E37" s="2"/>
      <c r="F37" s="64"/>
      <c r="G37" s="49"/>
      <c r="H37" s="49"/>
      <c r="I37" s="2"/>
      <c r="J37" s="49"/>
      <c r="K37" s="2"/>
      <c r="L37" s="2"/>
      <c r="M37" s="2"/>
      <c r="N37" s="2"/>
      <c r="O37" s="2"/>
      <c r="P37" s="2"/>
      <c r="Q37" s="2"/>
      <c r="R37" s="2"/>
      <c r="S37" s="2"/>
    </row>
    <row r="38" spans="1:19" ht="24.75" customHeight="1" x14ac:dyDescent="0.3">
      <c r="A38" s="64" t="s">
        <v>163</v>
      </c>
      <c r="B38" s="49" t="s">
        <v>164</v>
      </c>
      <c r="C38" s="49" t="s">
        <v>60</v>
      </c>
      <c r="D38" s="2"/>
      <c r="E38" s="2"/>
      <c r="F38" s="64"/>
      <c r="G38" s="49"/>
      <c r="H38" s="49"/>
      <c r="I38" s="2"/>
      <c r="J38" s="49"/>
      <c r="K38" s="2"/>
      <c r="L38" s="2"/>
      <c r="M38" s="2"/>
      <c r="N38" s="2"/>
      <c r="O38" s="2"/>
      <c r="P38" s="2"/>
      <c r="Q38" s="2"/>
    </row>
    <row r="39" spans="1:19" ht="24.75" customHeight="1" x14ac:dyDescent="0.3">
      <c r="A39" s="64" t="s">
        <v>165</v>
      </c>
      <c r="B39" s="49" t="s">
        <v>166</v>
      </c>
      <c r="C39" s="49" t="s">
        <v>60</v>
      </c>
      <c r="D39" s="2"/>
      <c r="E39" s="2"/>
      <c r="F39" s="64"/>
      <c r="G39" s="49"/>
      <c r="H39" s="49"/>
      <c r="I39" s="2"/>
      <c r="J39" s="49"/>
      <c r="K39" s="2"/>
      <c r="L39" s="2"/>
      <c r="M39" s="2"/>
      <c r="N39" s="2"/>
      <c r="O39" s="2"/>
      <c r="P39" s="2"/>
      <c r="Q39" s="2"/>
      <c r="R39" s="2"/>
      <c r="S39" s="2"/>
    </row>
    <row r="40" spans="1:19" ht="24.75" customHeight="1" x14ac:dyDescent="0.3">
      <c r="A40" s="64" t="s">
        <v>167</v>
      </c>
      <c r="B40" s="49" t="s">
        <v>168</v>
      </c>
      <c r="C40" s="49" t="s">
        <v>66</v>
      </c>
      <c r="D40" s="2"/>
      <c r="E40" s="2"/>
      <c r="F40" s="64"/>
      <c r="G40" s="49"/>
      <c r="H40" s="4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4.75" customHeight="1" x14ac:dyDescent="0.3">
      <c r="A41" s="64" t="s">
        <v>169</v>
      </c>
      <c r="B41" s="49" t="s">
        <v>201</v>
      </c>
      <c r="C41" s="49" t="s">
        <v>91</v>
      </c>
      <c r="D41" s="2"/>
      <c r="E41" s="2"/>
      <c r="F41" s="64"/>
      <c r="G41" s="49"/>
      <c r="H41" s="4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4.75" customHeight="1" x14ac:dyDescent="0.3">
      <c r="A42" s="64" t="s">
        <v>170</v>
      </c>
      <c r="B42" s="49" t="s">
        <v>171</v>
      </c>
      <c r="C42" s="49" t="s">
        <v>60</v>
      </c>
      <c r="D42" s="2"/>
      <c r="E42" s="2"/>
      <c r="F42" s="64"/>
      <c r="G42" s="49"/>
      <c r="H42" s="4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4.4" x14ac:dyDescent="0.3">
      <c r="A43" s="64" t="s">
        <v>172</v>
      </c>
      <c r="B43" s="49" t="s">
        <v>202</v>
      </c>
      <c r="C43" s="49" t="s">
        <v>66</v>
      </c>
      <c r="D43" s="2"/>
      <c r="E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4.4" x14ac:dyDescent="0.3">
      <c r="A44" s="64" t="s">
        <v>173</v>
      </c>
      <c r="B44" s="49" t="s">
        <v>174</v>
      </c>
      <c r="C44" s="49" t="s">
        <v>91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4.4" x14ac:dyDescent="0.3">
      <c r="A45" s="64" t="s">
        <v>175</v>
      </c>
      <c r="B45" s="49" t="s">
        <v>176</v>
      </c>
      <c r="C45" s="49" t="s">
        <v>66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4.4" x14ac:dyDescent="0.3">
      <c r="A46" s="64" t="s">
        <v>177</v>
      </c>
      <c r="B46" s="49" t="s">
        <v>178</v>
      </c>
      <c r="C46" s="49" t="s">
        <v>112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4.4" x14ac:dyDescent="0.3">
      <c r="A47" s="64" t="s">
        <v>179</v>
      </c>
      <c r="B47" s="49" t="s">
        <v>203</v>
      </c>
      <c r="C47" s="49" t="s">
        <v>112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4.4" x14ac:dyDescent="0.3">
      <c r="A48" s="64" t="s">
        <v>180</v>
      </c>
      <c r="B48" s="49" t="s">
        <v>204</v>
      </c>
      <c r="C48" s="49" t="s">
        <v>66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4.75" customHeight="1" x14ac:dyDescent="0.3">
      <c r="A49" s="64" t="s">
        <v>181</v>
      </c>
      <c r="B49" s="49" t="s">
        <v>182</v>
      </c>
      <c r="C49" s="49" t="s">
        <v>66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4.75" customHeight="1" x14ac:dyDescent="0.3">
      <c r="A50" s="64" t="s">
        <v>147</v>
      </c>
      <c r="B50" s="49" t="s">
        <v>148</v>
      </c>
      <c r="C50" s="49" t="s">
        <v>183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4.75" customHeight="1" x14ac:dyDescent="0.3">
      <c r="A51" s="64" t="s">
        <v>184</v>
      </c>
      <c r="B51" s="49" t="s">
        <v>185</v>
      </c>
      <c r="C51" s="49" t="s">
        <v>154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4.75" customHeight="1" x14ac:dyDescent="0.3">
      <c r="A52" s="64" t="s">
        <v>186</v>
      </c>
      <c r="B52" s="49" t="s">
        <v>187</v>
      </c>
      <c r="C52" s="49" t="s">
        <v>154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4" x14ac:dyDescent="0.3">
      <c r="A53" s="64" t="s">
        <v>188</v>
      </c>
      <c r="B53" s="49" t="s">
        <v>189</v>
      </c>
      <c r="C53" s="49" t="s">
        <v>149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4.4" x14ac:dyDescent="0.3">
      <c r="A54" s="64" t="s">
        <v>152</v>
      </c>
      <c r="B54" s="49" t="s">
        <v>153</v>
      </c>
      <c r="C54" s="49" t="s">
        <v>154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4.4" x14ac:dyDescent="0.3">
      <c r="A55" s="64" t="s">
        <v>190</v>
      </c>
      <c r="B55" s="49" t="s">
        <v>205</v>
      </c>
      <c r="C55" s="49" t="s">
        <v>191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4.4" x14ac:dyDescent="0.3">
      <c r="A56" s="64" t="s">
        <v>192</v>
      </c>
      <c r="B56" s="49" t="s">
        <v>193</v>
      </c>
      <c r="C56" s="49" t="s">
        <v>56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4.4" x14ac:dyDescent="0.3">
      <c r="A57" s="64" t="s">
        <v>155</v>
      </c>
      <c r="B57" s="49" t="s">
        <v>156</v>
      </c>
      <c r="C57" s="49" t="s">
        <v>194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4.4" x14ac:dyDescent="0.3">
      <c r="A58" s="64" t="s">
        <v>195</v>
      </c>
      <c r="B58" s="49" t="s">
        <v>196</v>
      </c>
      <c r="C58" s="49" t="s">
        <v>51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3.2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3.2" x14ac:dyDescent="0.2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3.2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3.2" x14ac:dyDescent="0.2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4.75" customHeight="1" x14ac:dyDescent="0.2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3.2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3.2" x14ac:dyDescent="0.25">
      <c r="A65" s="4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4.75" customHeight="1" x14ac:dyDescent="0.25">
      <c r="A66" s="4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4.75" customHeight="1" x14ac:dyDescent="0.25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4.75" customHeight="1" x14ac:dyDescent="0.25">
      <c r="A68" s="4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4.75" customHeight="1" x14ac:dyDescent="0.25">
      <c r="A69" s="4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4.75" customHeight="1" x14ac:dyDescent="0.25">
      <c r="A70" s="4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4.75" customHeight="1" x14ac:dyDescent="0.25">
      <c r="A71" s="4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4.75" customHeight="1" x14ac:dyDescent="0.25">
      <c r="A72" s="4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4.75" customHeight="1" x14ac:dyDescent="0.25">
      <c r="A73" s="4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4.75" customHeight="1" x14ac:dyDescent="0.25">
      <c r="A74" s="4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4.75" customHeight="1" x14ac:dyDescent="0.25">
      <c r="A75" s="4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4.75" customHeight="1" x14ac:dyDescent="0.25">
      <c r="A76" s="4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4.75" customHeight="1" x14ac:dyDescent="0.25">
      <c r="A77" s="4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4.75" customHeight="1" x14ac:dyDescent="0.25">
      <c r="A78" s="4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4.75" customHeight="1" x14ac:dyDescent="0.25">
      <c r="A79" s="4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4.75" customHeight="1" x14ac:dyDescent="0.25">
      <c r="A80" s="4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4.75" customHeight="1" x14ac:dyDescent="0.25">
      <c r="A81" s="4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4.75" customHeight="1" x14ac:dyDescent="0.25">
      <c r="A82" s="4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4.75" customHeight="1" x14ac:dyDescent="0.25">
      <c r="A83" s="4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4.75" customHeight="1" x14ac:dyDescent="0.25">
      <c r="A84" s="4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4.75" customHeight="1" x14ac:dyDescent="0.25">
      <c r="A85" s="4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4.75" customHeight="1" x14ac:dyDescent="0.25">
      <c r="A86" s="4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4.75" customHeight="1" x14ac:dyDescent="0.25">
      <c r="A87" s="4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4.75" customHeight="1" x14ac:dyDescent="0.25">
      <c r="A88" s="4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4.75" customHeight="1" x14ac:dyDescent="0.25">
      <c r="A89" s="4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4.75" customHeight="1" x14ac:dyDescent="0.25">
      <c r="A90" s="4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4.75" customHeight="1" x14ac:dyDescent="0.25">
      <c r="A91" s="4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4.75" customHeight="1" x14ac:dyDescent="0.25">
      <c r="A92" s="4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4.75" customHeight="1" x14ac:dyDescent="0.25">
      <c r="A93" s="4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4.75" customHeight="1" x14ac:dyDescent="0.25">
      <c r="A94" s="4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4.75" customHeight="1" x14ac:dyDescent="0.25">
      <c r="A95" s="4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4.75" customHeight="1" x14ac:dyDescent="0.25">
      <c r="A96" s="4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4.75" customHeight="1" x14ac:dyDescent="0.25">
      <c r="A97" s="4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4.75" customHeight="1" x14ac:dyDescent="0.25">
      <c r="A98" s="4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4.75" customHeight="1" x14ac:dyDescent="0.25">
      <c r="A99" s="4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4.75" customHeight="1" x14ac:dyDescent="0.25">
      <c r="A100" s="4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4.75" customHeight="1" x14ac:dyDescent="0.25">
      <c r="A101" s="4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4.75" customHeight="1" x14ac:dyDescent="0.25">
      <c r="A102" s="4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4.75" customHeight="1" x14ac:dyDescent="0.25">
      <c r="A103" s="4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4.75" customHeight="1" x14ac:dyDescent="0.25">
      <c r="A104" s="4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4.75" customHeight="1" x14ac:dyDescent="0.25">
      <c r="A105" s="4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4.75" customHeight="1" x14ac:dyDescent="0.25">
      <c r="A106" s="4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4.75" customHeight="1" x14ac:dyDescent="0.25">
      <c r="A107" s="4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4.75" customHeight="1" x14ac:dyDescent="0.25">
      <c r="A108" s="4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4.75" customHeight="1" x14ac:dyDescent="0.25">
      <c r="A109" s="4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4.75" customHeight="1" x14ac:dyDescent="0.25">
      <c r="A110" s="4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4.75" customHeight="1" x14ac:dyDescent="0.25">
      <c r="A111" s="4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4.75" customHeight="1" x14ac:dyDescent="0.25">
      <c r="A112" s="4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4.75" customHeight="1" x14ac:dyDescent="0.25">
      <c r="A113" s="4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4.75" customHeight="1" x14ac:dyDescent="0.25">
      <c r="A114" s="4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4.75" customHeight="1" x14ac:dyDescent="0.25">
      <c r="A115" s="4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4.75" customHeight="1" x14ac:dyDescent="0.25">
      <c r="A116" s="4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4.75" customHeight="1" x14ac:dyDescent="0.25">
      <c r="A117" s="4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4.75" customHeight="1" x14ac:dyDescent="0.25">
      <c r="A118" s="4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4.75" customHeight="1" x14ac:dyDescent="0.25">
      <c r="A119" s="4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4.75" customHeight="1" x14ac:dyDescent="0.25">
      <c r="A120" s="4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4.75" customHeight="1" x14ac:dyDescent="0.25">
      <c r="A121" s="4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4.75" customHeight="1" x14ac:dyDescent="0.25">
      <c r="A122" s="4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4.75" customHeight="1" x14ac:dyDescent="0.25">
      <c r="A123" s="4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4.75" customHeight="1" x14ac:dyDescent="0.25">
      <c r="A124" s="4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4.75" customHeight="1" x14ac:dyDescent="0.25">
      <c r="A125" s="4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4.75" customHeight="1" x14ac:dyDescent="0.25">
      <c r="A126" s="4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4.75" customHeight="1" x14ac:dyDescent="0.25">
      <c r="A127" s="4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4.75" customHeight="1" x14ac:dyDescent="0.25">
      <c r="A128" s="4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4.75" customHeight="1" x14ac:dyDescent="0.25">
      <c r="A129" s="4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4.75" customHeight="1" x14ac:dyDescent="0.25">
      <c r="A130" s="4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4.75" customHeight="1" x14ac:dyDescent="0.25">
      <c r="A131" s="4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4.75" customHeight="1" x14ac:dyDescent="0.25">
      <c r="A132" s="4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4.75" customHeight="1" x14ac:dyDescent="0.25">
      <c r="A133" s="4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4.75" customHeight="1" x14ac:dyDescent="0.25">
      <c r="A134" s="4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4.75" customHeight="1" x14ac:dyDescent="0.25">
      <c r="A135" s="4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4.75" customHeight="1" x14ac:dyDescent="0.25">
      <c r="A136" s="4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4.75" customHeight="1" x14ac:dyDescent="0.25">
      <c r="A137" s="4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4.75" customHeight="1" x14ac:dyDescent="0.25">
      <c r="A138" s="4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4.75" customHeight="1" x14ac:dyDescent="0.25">
      <c r="A139" s="4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4.75" customHeight="1" x14ac:dyDescent="0.25">
      <c r="A140" s="4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4.75" customHeight="1" x14ac:dyDescent="0.25">
      <c r="A141" s="4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4.75" customHeight="1" x14ac:dyDescent="0.25">
      <c r="A142" s="4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4.75" customHeight="1" x14ac:dyDescent="0.25">
      <c r="A143" s="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4.75" customHeight="1" x14ac:dyDescent="0.25">
      <c r="A144" s="4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4.75" customHeight="1" x14ac:dyDescent="0.25">
      <c r="A145" s="4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4.75" customHeight="1" x14ac:dyDescent="0.25">
      <c r="A146" s="4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4.75" customHeight="1" x14ac:dyDescent="0.25">
      <c r="A147" s="4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4.75" customHeight="1" x14ac:dyDescent="0.25">
      <c r="A148" s="4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4.75" customHeight="1" x14ac:dyDescent="0.25">
      <c r="A149" s="4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4.75" customHeight="1" x14ac:dyDescent="0.25">
      <c r="A150" s="4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4.75" customHeight="1" x14ac:dyDescent="0.25">
      <c r="A151" s="4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4.75" customHeight="1" x14ac:dyDescent="0.25">
      <c r="A152" s="4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4.75" customHeight="1" x14ac:dyDescent="0.25">
      <c r="A153" s="4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4.75" customHeight="1" x14ac:dyDescent="0.25">
      <c r="A154" s="4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4.75" customHeight="1" x14ac:dyDescent="0.25">
      <c r="A155" s="4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4.75" customHeight="1" x14ac:dyDescent="0.25">
      <c r="A156" s="4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4.75" customHeight="1" x14ac:dyDescent="0.25">
      <c r="A157" s="4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4.75" customHeight="1" x14ac:dyDescent="0.25">
      <c r="A158" s="4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4.75" customHeight="1" x14ac:dyDescent="0.25">
      <c r="A159" s="4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4.75" customHeight="1" x14ac:dyDescent="0.25">
      <c r="A160" s="4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4.75" customHeight="1" x14ac:dyDescent="0.25">
      <c r="A161" s="4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4.75" customHeight="1" x14ac:dyDescent="0.25">
      <c r="A162" s="4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4.75" customHeight="1" x14ac:dyDescent="0.25">
      <c r="A163" s="4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4.75" customHeight="1" x14ac:dyDescent="0.25">
      <c r="A164" s="4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4.75" customHeight="1" x14ac:dyDescent="0.25">
      <c r="A165" s="4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4.75" customHeight="1" x14ac:dyDescent="0.25">
      <c r="A166" s="4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4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4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4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4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4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4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4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4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4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4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4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4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4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4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4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4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4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4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4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4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4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4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4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4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4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4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4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4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4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4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4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4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4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4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4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4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4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4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4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4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4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4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4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4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4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4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4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4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4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4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4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4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4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4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4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4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4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4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4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4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4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4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4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4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4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4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4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4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4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4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4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4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4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4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4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4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4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4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4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4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4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4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4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4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4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4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4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4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4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4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4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4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4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4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4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4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4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4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4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4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4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4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4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4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4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4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4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4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4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4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4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4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4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4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4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4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4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4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4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4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4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4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4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4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4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4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4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4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4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4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4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4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4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4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4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4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4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4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4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4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4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4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4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4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4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4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4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4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4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4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4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4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4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4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4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4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4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4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4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4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4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4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4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4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4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4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4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4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4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4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4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4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4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4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4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4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4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4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4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4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4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4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4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4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4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4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4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4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4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4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4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4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4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4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4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4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4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4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4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4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4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4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4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4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4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4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4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4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4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4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4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4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4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4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4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4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4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4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4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4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4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4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4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4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4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4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4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4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4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4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4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4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4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4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4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4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4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4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4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4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4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4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4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4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4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4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4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4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4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4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4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4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4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4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4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4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4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4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4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4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4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4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4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4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4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4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4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4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4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4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4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4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4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4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4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4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4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4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4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4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4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4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4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4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4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4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4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4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4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4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4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4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4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4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4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4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4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4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4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4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4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4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4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4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4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4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4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4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4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4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4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4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4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4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4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4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4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4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4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4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4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4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4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4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4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4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4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4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4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4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4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4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4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4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4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4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4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4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4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4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4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4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4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4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4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4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4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4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4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4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4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4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4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4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4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4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4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4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4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4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4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4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4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4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4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4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4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4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4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4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4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4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4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4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4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4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4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4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4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4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4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4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4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4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4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4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4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4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4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4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4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4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4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4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4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4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4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4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4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4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4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4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4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4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4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4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4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4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4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4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4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4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4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4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4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4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4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4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4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4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4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4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4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4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4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4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4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4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4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4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4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4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4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4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4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4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4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4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4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4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4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4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4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4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4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4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4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4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4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4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4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4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4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4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4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4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4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4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4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4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4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4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4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4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4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4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4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4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4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4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4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4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4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4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4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4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4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4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4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4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4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4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4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4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4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4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4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4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4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4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4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4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4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4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4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4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4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4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4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4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4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4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4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4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4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4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4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4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4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4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4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4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4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4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4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4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4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4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4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4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4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4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4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4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4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4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4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4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4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4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4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4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4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4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4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4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4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4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4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4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4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4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4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4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4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4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4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4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4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4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4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4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4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4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4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4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4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4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4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4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4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4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4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4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4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4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4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4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4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4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4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4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4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4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4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4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4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4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4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4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4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4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4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4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4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4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4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4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4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4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4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4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4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4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4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4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4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4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4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4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4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4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4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4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4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4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4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4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4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4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4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4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4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4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4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4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4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4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4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4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4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4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4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4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4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4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4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4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4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4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4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4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4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4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4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4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4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4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4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4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4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4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4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4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4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4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4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4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4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4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4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4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4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4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4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4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4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4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4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4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4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4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4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4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4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4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4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4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4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4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4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4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4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4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4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4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4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4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4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4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4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4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4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4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4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4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4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4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4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4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4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4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4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4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4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4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4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4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4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4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4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4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4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4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4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4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4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4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4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4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4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4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4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4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4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4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4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4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4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4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4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4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4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4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4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4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4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4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4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4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4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4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4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4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4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4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4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4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4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4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4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4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4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4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4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4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4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4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4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4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4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4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4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4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4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4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4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4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4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4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4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4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4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4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4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4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4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4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4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4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4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4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4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4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4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4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4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4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4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4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4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4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4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4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4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</sheetData>
  <sortState xmlns:xlrd2="http://schemas.microsoft.com/office/spreadsheetml/2017/richdata2" ref="A2:C951">
    <sortCondition ref="A1:A951"/>
  </sortState>
  <phoneticPr fontId="17" type="noConversion"/>
  <dataValidations count="1">
    <dataValidation type="list" allowBlank="1" showInputMessage="1" showErrorMessage="1" sqref="M8 M2:M6" xr:uid="{32397B3C-5CAA-416A-BC7C-52B487A4384B}">
      <formula1>$M$2:$M$6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bdd2f5-124d-40af-8ded-cbdcf1a6a66c">
      <UserInfo>
        <DisplayName>Limited Access System Group For Web 10bdd2f5-124d-40af-8ded-cbdcf1a6a66c</DisplayName>
        <AccountId>20</AccountId>
        <AccountType/>
      </UserInfo>
      <UserInfo>
        <DisplayName>Bruce Parvin</DisplayName>
        <AccountId>13</AccountId>
        <AccountType/>
      </UserInfo>
      <UserInfo>
        <DisplayName>Lisa Headington</DisplayName>
        <AccountId>11</AccountId>
        <AccountType/>
      </UserInfo>
    </SharedWithUsers>
    <lcf76f155ced4ddcb4097134ff3c332f xmlns="002bd632-0767-4e7b-9149-1567907357e1">
      <Terms xmlns="http://schemas.microsoft.com/office/infopath/2007/PartnerControls"/>
    </lcf76f155ced4ddcb4097134ff3c332f>
    <TaxCatchAll xmlns="10bdd2f5-124d-40af-8ded-cbdcf1a6a6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350411A2C734D9CFAC6865A2818D7" ma:contentTypeVersion="17" ma:contentTypeDescription="Create a new document." ma:contentTypeScope="" ma:versionID="7dea0b74974f69092c17b6b788fa9bef">
  <xsd:schema xmlns:xsd="http://www.w3.org/2001/XMLSchema" xmlns:xs="http://www.w3.org/2001/XMLSchema" xmlns:p="http://schemas.microsoft.com/office/2006/metadata/properties" xmlns:ns2="002bd632-0767-4e7b-9149-1567907357e1" xmlns:ns3="10bdd2f5-124d-40af-8ded-cbdcf1a6a66c" targetNamespace="http://schemas.microsoft.com/office/2006/metadata/properties" ma:root="true" ma:fieldsID="07d58eaf9e2c283c0d48ae9a5ff81ce8" ns2:_="" ns3:_="">
    <xsd:import namespace="002bd632-0767-4e7b-9149-1567907357e1"/>
    <xsd:import namespace="10bdd2f5-124d-40af-8ded-cbdcf1a6a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bd632-0767-4e7b-9149-15679073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d842b64-b1f6-4448-b00e-e644affff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dd2f5-124d-40af-8ded-cbdcf1a6a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55a1ee-4441-49ac-8139-ac514daf9998}" ma:internalName="TaxCatchAll" ma:showField="CatchAllData" ma:web="10bdd2f5-124d-40af-8ded-cbdcf1a6a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9AE79-7ED0-4363-B221-B0755AF62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01ACC-C03B-4200-BD25-F6A0E72ED55C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10bdd2f5-124d-40af-8ded-cbdcf1a6a66c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02bd632-0767-4e7b-9149-1567907357e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7822A8-6AFE-48FF-99CD-C422F09E6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2bd632-0767-4e7b-9149-1567907357e1"/>
    <ds:schemaRef ds:uri="10bdd2f5-124d-40af-8ded-cbdcf1a6a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Teachers Claim form</vt:lpstr>
      <vt:lpstr>Data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Headington</dc:creator>
  <cp:keywords/>
  <dc:description/>
  <cp:lastModifiedBy>Lisa Headington</cp:lastModifiedBy>
  <cp:revision/>
  <dcterms:created xsi:type="dcterms:W3CDTF">2021-07-09T11:13:38Z</dcterms:created>
  <dcterms:modified xsi:type="dcterms:W3CDTF">2025-09-16T13:06:17Z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0x010100957350411A2C734D9CFAC6865A2818D7</vt:lpwstr>
  </property>
  <property fmtid="{D5CDD505-2E9C-101B-9397-08002B2CF9AE}" pid="3" name="_dlc_DocIdItemGuid">
    <vt:lpwstr>e39734fd-1d6c-48c3-9a09-52ffc40eea76</vt:lpwstr>
  </property>
  <property fmtid="{D5CDD505-2E9C-101B-9397-08002B2CF9AE}" pid="4" name="MediaServiceImageTags">
    <vt:lpwstr/>
  </property>
</Properties>
</file>