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thumberland365.sharepoint.com/sites/EducationSkillsBusinessSupport/Shared Documents/Supply Scheme/Claim Forms/Sept 2024/"/>
    </mc:Choice>
  </mc:AlternateContent>
  <xr:revisionPtr revIDLastSave="0" documentId="8_{FE075E3C-65FD-49B0-9300-00C23B889042}" xr6:coauthVersionLast="47" xr6:coauthVersionMax="47" xr10:uidLastSave="{00000000-0000-0000-0000-000000000000}"/>
  <bookViews>
    <workbookView xWindow="-120" yWindow="17880" windowWidth="29040" windowHeight="15720" xr2:uid="{00000000-000D-0000-FFFF-FFFF00000000}"/>
  </bookViews>
  <sheets>
    <sheet name=" Teachers Claim form" sheetId="1" r:id="rId1"/>
    <sheet name="Data sheet" sheetId="2" state="hidden" r:id="rId2"/>
  </sheets>
  <definedNames>
    <definedName name="NamedRange1">'Data sheet'!#REF!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E8" i="1"/>
  <c r="L37" i="1" l="1"/>
  <c r="F59" i="1" l="1"/>
  <c r="F58" i="1"/>
  <c r="F57" i="1"/>
  <c r="F56" i="1"/>
  <c r="F55" i="1"/>
  <c r="F54" i="1"/>
  <c r="F53" i="1"/>
  <c r="F52" i="1"/>
  <c r="F51" i="1"/>
  <c r="F50" i="1"/>
  <c r="L46" i="1"/>
  <c r="L59" i="1" s="1"/>
  <c r="D46" i="1"/>
  <c r="C46" i="1"/>
  <c r="L45" i="1"/>
  <c r="L58" i="1" s="1"/>
  <c r="D45" i="1"/>
  <c r="C45" i="1"/>
  <c r="L44" i="1"/>
  <c r="L57" i="1" s="1"/>
  <c r="D44" i="1"/>
  <c r="C44" i="1"/>
  <c r="L43" i="1"/>
  <c r="L56" i="1" s="1"/>
  <c r="D43" i="1"/>
  <c r="C43" i="1"/>
  <c r="L42" i="1"/>
  <c r="L55" i="1" s="1"/>
  <c r="D42" i="1"/>
  <c r="C42" i="1"/>
  <c r="L41" i="1"/>
  <c r="L54" i="1" s="1"/>
  <c r="D41" i="1"/>
  <c r="C41" i="1"/>
  <c r="L40" i="1"/>
  <c r="L53" i="1" s="1"/>
  <c r="D40" i="1"/>
  <c r="C40" i="1"/>
  <c r="L39" i="1"/>
  <c r="L52" i="1" s="1"/>
  <c r="D39" i="1"/>
  <c r="C39" i="1"/>
  <c r="L38" i="1"/>
  <c r="L51" i="1" s="1"/>
  <c r="D38" i="1"/>
  <c r="C38" i="1"/>
  <c r="L50" i="1"/>
  <c r="C37" i="1"/>
  <c r="E37" i="1" s="1"/>
  <c r="J37" i="1" s="1"/>
  <c r="K50" i="1" s="1"/>
  <c r="E7" i="1"/>
  <c r="E39" i="1" l="1"/>
  <c r="J39" i="1" s="1"/>
  <c r="K52" i="1" s="1"/>
  <c r="E45" i="1"/>
  <c r="J45" i="1" s="1"/>
  <c r="K58" i="1" s="1"/>
  <c r="E44" i="1"/>
  <c r="J44" i="1" s="1"/>
  <c r="K57" i="1" s="1"/>
  <c r="E38" i="1"/>
  <c r="J38" i="1" s="1"/>
  <c r="K51" i="1" s="1"/>
  <c r="E46" i="1"/>
  <c r="J46" i="1" s="1"/>
  <c r="K59" i="1" s="1"/>
  <c r="E40" i="1"/>
  <c r="J40" i="1" s="1"/>
  <c r="K53" i="1" s="1"/>
  <c r="E43" i="1"/>
  <c r="J43" i="1" s="1"/>
  <c r="K56" i="1" s="1"/>
  <c r="E41" i="1"/>
  <c r="J41" i="1" s="1"/>
  <c r="K54" i="1" s="1"/>
  <c r="E42" i="1"/>
  <c r="J42" i="1" s="1"/>
  <c r="K55" i="1" s="1"/>
</calcChain>
</file>

<file path=xl/sharedStrings.xml><?xml version="1.0" encoding="utf-8"?>
<sst xmlns="http://schemas.openxmlformats.org/spreadsheetml/2006/main" count="363" uniqueCount="209">
  <si>
    <t>Claim for Reimbursement from the Teachers Supply Scheme - All Schools</t>
  </si>
  <si>
    <t xml:space="preserve">Claim for the month of : </t>
  </si>
  <si>
    <t>September 2024</t>
  </si>
  <si>
    <t>School No :</t>
  </si>
  <si>
    <t xml:space="preserve">School Name : </t>
  </si>
  <si>
    <t>Level Of Cover :</t>
  </si>
  <si>
    <r>
      <t xml:space="preserve">Dates of absence relating to </t>
    </r>
    <r>
      <rPr>
        <sz val="10"/>
        <color rgb="FFFF0000"/>
        <rFont val="Arial"/>
      </rPr>
      <t>this month only</t>
    </r>
  </si>
  <si>
    <t>Further Particulars.</t>
  </si>
  <si>
    <t>Name of absent Staff member</t>
  </si>
  <si>
    <t>Payroll No</t>
  </si>
  <si>
    <t>Post</t>
  </si>
  <si>
    <r>
      <t xml:space="preserve">First date of absence </t>
    </r>
    <r>
      <rPr>
        <sz val="10"/>
        <color rgb="FFFF0000"/>
        <rFont val="Arial"/>
      </rPr>
      <t xml:space="preserve">this month
 </t>
    </r>
    <r>
      <rPr>
        <sz val="10"/>
        <color rgb="FF0000FF"/>
        <rFont val="Arial"/>
      </rPr>
      <t>(</t>
    </r>
    <r>
      <rPr>
        <i/>
        <sz val="10"/>
        <color rgb="FF0000FF"/>
        <rFont val="Arial"/>
      </rPr>
      <t>if continuous absence, remember
to complete end column</t>
    </r>
    <r>
      <rPr>
        <sz val="10"/>
        <color rgb="FF0000FF"/>
        <rFont val="Arial"/>
      </rPr>
      <t>)</t>
    </r>
  </si>
  <si>
    <r>
      <t>Last date of absence</t>
    </r>
    <r>
      <rPr>
        <sz val="10"/>
        <color rgb="FFFF0000"/>
        <rFont val="Arial"/>
      </rPr>
      <t xml:space="preserve"> this month</t>
    </r>
    <r>
      <rPr>
        <sz val="10"/>
        <color rgb="FF000000"/>
        <rFont val="Arial"/>
      </rPr>
      <t xml:space="preserve">
</t>
    </r>
    <r>
      <rPr>
        <i/>
        <sz val="10"/>
        <color rgb="FF0000FF"/>
        <rFont val="Arial"/>
      </rPr>
      <t>(not first day back)</t>
    </r>
  </si>
  <si>
    <t>Normal working hours of absent employee per week of ft equivalent (32.5 max)</t>
  </si>
  <si>
    <t>Reason for Absence</t>
  </si>
  <si>
    <r>
      <t xml:space="preserve">Please state first date of </t>
    </r>
    <r>
      <rPr>
        <sz val="11"/>
        <color rgb="FFFF0000"/>
        <rFont val="Arial"/>
      </rPr>
      <t>continuous absence</t>
    </r>
    <r>
      <rPr>
        <sz val="10"/>
        <color rgb="FFFF0000"/>
        <rFont val="Arial"/>
      </rPr>
      <t xml:space="preserve">
</t>
    </r>
    <r>
      <rPr>
        <i/>
        <sz val="10"/>
        <color rgb="FFFF0000"/>
        <rFont val="Arial"/>
      </rPr>
      <t>If absence is continuous, ensure this column is populated with very first date of absence</t>
    </r>
  </si>
  <si>
    <t>Teacher</t>
  </si>
  <si>
    <t xml:space="preserve"> </t>
  </si>
  <si>
    <t>I certify that the above named school is entitled to reimbursement from the Supply Insurance Scheme for these absences.</t>
  </si>
  <si>
    <t xml:space="preserve">Approved by : </t>
  </si>
  <si>
    <t>Position :</t>
  </si>
  <si>
    <t xml:space="preserve">Date : </t>
  </si>
  <si>
    <t>* Completed claim forms should be returned at the end of the month to which the claim relates direct to Insurance.Supply@northumberland.gov.uk</t>
  </si>
  <si>
    <t xml:space="preserve">  Please note that claims that are more than 2 months will not be paid.</t>
  </si>
  <si>
    <t>For Office Use Only</t>
  </si>
  <si>
    <t>Hours</t>
  </si>
  <si>
    <t>Rate</t>
  </si>
  <si>
    <t>Retro Payment</t>
  </si>
  <si>
    <t>Allowance Value</t>
  </si>
  <si>
    <t>Total Amount Due</t>
  </si>
  <si>
    <t>Debit</t>
  </si>
  <si>
    <t>Cost centre</t>
  </si>
  <si>
    <t>Subjective</t>
  </si>
  <si>
    <t>Detail</t>
  </si>
  <si>
    <t>Spare 1</t>
  </si>
  <si>
    <t>Total Debit</t>
  </si>
  <si>
    <t>Total Credit</t>
  </si>
  <si>
    <t>Description</t>
  </si>
  <si>
    <t>024019</t>
  </si>
  <si>
    <t>196001</t>
  </si>
  <si>
    <t>ED0418</t>
  </si>
  <si>
    <t>0000</t>
  </si>
  <si>
    <t>Additional Notes</t>
  </si>
  <si>
    <t>Credit</t>
  </si>
  <si>
    <t>Cost Centre</t>
  </si>
  <si>
    <t>000000</t>
  </si>
  <si>
    <t>CustomerRef</t>
  </si>
  <si>
    <t>CustomerName</t>
  </si>
  <si>
    <t>PackageName</t>
  </si>
  <si>
    <t>Reasons for Absence:</t>
  </si>
  <si>
    <t>002015</t>
  </si>
  <si>
    <t>Swansfield Park Primary</t>
  </si>
  <si>
    <t>3 Star - First/Primary</t>
  </si>
  <si>
    <t>Illness</t>
  </si>
  <si>
    <t>002018</t>
  </si>
  <si>
    <t>Amble Links Primary School</t>
  </si>
  <si>
    <t>4 Star - First/Primary</t>
  </si>
  <si>
    <t>October 2024</t>
  </si>
  <si>
    <t>Paternity Leave</t>
  </si>
  <si>
    <t>Headteacher</t>
  </si>
  <si>
    <t>002033</t>
  </si>
  <si>
    <t>Stakeford Primary School</t>
  </si>
  <si>
    <t>November 2024</t>
  </si>
  <si>
    <t>Phased Return</t>
  </si>
  <si>
    <t>Deputy, Assistant Head/AST</t>
  </si>
  <si>
    <t>002043</t>
  </si>
  <si>
    <t>Bellingham Primary School</t>
  </si>
  <si>
    <t>December 2024</t>
  </si>
  <si>
    <t>Suspension</t>
  </si>
  <si>
    <t>002046</t>
  </si>
  <si>
    <t>Spittal Community First School</t>
  </si>
  <si>
    <t>January 2025</t>
  </si>
  <si>
    <t>Agreed Exceptional Circumstances</t>
  </si>
  <si>
    <t>002050</t>
  </si>
  <si>
    <t>Tweedmouth Prior Park First School</t>
  </si>
  <si>
    <t>February 2025</t>
  </si>
  <si>
    <t>002053</t>
  </si>
  <si>
    <t>Branton Primary School</t>
  </si>
  <si>
    <t>3 star - First/Primary</t>
  </si>
  <si>
    <t>March 2025</t>
  </si>
  <si>
    <t>002091</t>
  </si>
  <si>
    <t>Holywell Village First School</t>
  </si>
  <si>
    <t>April 2025</t>
  </si>
  <si>
    <t>002098</t>
  </si>
  <si>
    <t>Broomhill Primary School</t>
  </si>
  <si>
    <t>2 Star - First/Primary</t>
  </si>
  <si>
    <t>May 2025</t>
  </si>
  <si>
    <t>002101</t>
  </si>
  <si>
    <t>Red Row Primary School</t>
  </si>
  <si>
    <t>June 2025</t>
  </si>
  <si>
    <t>002103</t>
  </si>
  <si>
    <t>Ellington Primary School</t>
  </si>
  <si>
    <t>July 2025</t>
  </si>
  <si>
    <t>002105</t>
  </si>
  <si>
    <t>Linton Primary School</t>
  </si>
  <si>
    <t>002138</t>
  </si>
  <si>
    <t>Stamfordham Primary School</t>
  </si>
  <si>
    <t>1 Star - First/Primary</t>
  </si>
  <si>
    <t>002185</t>
  </si>
  <si>
    <t>Morpeth First School</t>
  </si>
  <si>
    <t>1Star - First/Primary</t>
  </si>
  <si>
    <t>002207</t>
  </si>
  <si>
    <t>Seahouses Primary School</t>
  </si>
  <si>
    <t>002209</t>
  </si>
  <si>
    <t>Otterburn Primary School</t>
  </si>
  <si>
    <t>002224</t>
  </si>
  <si>
    <t>Rothbury First School</t>
  </si>
  <si>
    <t>CHANGES:</t>
  </si>
  <si>
    <t>002228</t>
  </si>
  <si>
    <t>Seaton Delaval First School</t>
  </si>
  <si>
    <t>5 star - First/Primary</t>
  </si>
  <si>
    <t>3*</t>
  </si>
  <si>
    <t>002234</t>
  </si>
  <si>
    <t>Greenhaugh Primary School</t>
  </si>
  <si>
    <t>002372</t>
  </si>
  <si>
    <t>Scremerston First School</t>
  </si>
  <si>
    <t>002239</t>
  </si>
  <si>
    <t>Stannington First School</t>
  </si>
  <si>
    <t>002030</t>
  </si>
  <si>
    <t>Bedlington West End Primary School</t>
  </si>
  <si>
    <t>WITHDRAWN</t>
  </si>
  <si>
    <t>002268</t>
  </si>
  <si>
    <t>Seaton Sluice First School</t>
  </si>
  <si>
    <t>002019</t>
  </si>
  <si>
    <t>Amble First School</t>
  </si>
  <si>
    <t>002281</t>
  </si>
  <si>
    <t>Shilbottle Primary School</t>
  </si>
  <si>
    <t>4*</t>
  </si>
  <si>
    <t>002293</t>
  </si>
  <si>
    <t>Swarland Primary School</t>
  </si>
  <si>
    <t>1*</t>
  </si>
  <si>
    <t>002299</t>
  </si>
  <si>
    <t>The Sele First School</t>
  </si>
  <si>
    <t>002325</t>
  </si>
  <si>
    <t>Belford Primary School</t>
  </si>
  <si>
    <t>003411</t>
  </si>
  <si>
    <t>Hugh Joicey C of E Aided First School</t>
  </si>
  <si>
    <t>2*</t>
  </si>
  <si>
    <t>002415</t>
  </si>
  <si>
    <t>Newsham Primary School</t>
  </si>
  <si>
    <t>002397</t>
  </si>
  <si>
    <t>Horton Grange Primary School</t>
  </si>
  <si>
    <t>002407</t>
  </si>
  <si>
    <t>New Delaval Primary School</t>
  </si>
  <si>
    <t>002527</t>
  </si>
  <si>
    <t>Burnside Primary School</t>
  </si>
  <si>
    <t>004079</t>
  </si>
  <si>
    <t>Corbridge Middle School</t>
  </si>
  <si>
    <t>2 Star - Middle</t>
  </si>
  <si>
    <t>002525</t>
  </si>
  <si>
    <t>Hipsburn Primary School</t>
  </si>
  <si>
    <t>004130</t>
  </si>
  <si>
    <t>Haydon Bridge Community High School and Sports College</t>
  </si>
  <si>
    <t>4 Star - High</t>
  </si>
  <si>
    <t>001100</t>
  </si>
  <si>
    <t>Northumberland Pupil Referral Unit</t>
  </si>
  <si>
    <t>5 Star - Special</t>
  </si>
  <si>
    <t>002530</t>
  </si>
  <si>
    <t>Northburn Primary</t>
  </si>
  <si>
    <t>NEW</t>
  </si>
  <si>
    <t>003046</t>
  </si>
  <si>
    <t>Berwick St Mary's C of E First School</t>
  </si>
  <si>
    <t>007006</t>
  </si>
  <si>
    <t>Cramlington Hillcrest School</t>
  </si>
  <si>
    <t>003095</t>
  </si>
  <si>
    <t>Felton C of E Primary School</t>
  </si>
  <si>
    <t>003264</t>
  </si>
  <si>
    <t>Whittingham C of E Primary School</t>
  </si>
  <si>
    <t>003333</t>
  </si>
  <si>
    <t>Bedlington Whitley Memorial C of E Primary School</t>
  </si>
  <si>
    <t>003347</t>
  </si>
  <si>
    <t>Longhorsley St Helen's C of E First School</t>
  </si>
  <si>
    <t>003443</t>
  </si>
  <si>
    <t>Whitley Chapel C of E First School</t>
  </si>
  <si>
    <t>003447</t>
  </si>
  <si>
    <t>Holy Island C of E First School</t>
  </si>
  <si>
    <t>003492</t>
  </si>
  <si>
    <t>Newbrough C of E Primary School</t>
  </si>
  <si>
    <t>003454</t>
  </si>
  <si>
    <t>Humshaugh C of E First School</t>
  </si>
  <si>
    <t>003542</t>
  </si>
  <si>
    <t>Tritlington C of E First School</t>
  </si>
  <si>
    <t>003920</t>
  </si>
  <si>
    <t>Norham St Ceolwulfs C of E Cont. First School</t>
  </si>
  <si>
    <t>003922</t>
  </si>
  <si>
    <t>Lowick C of E Vol Controlled First School</t>
  </si>
  <si>
    <t>003923</t>
  </si>
  <si>
    <t>Grange View C of E Vol Controlled Primary School</t>
  </si>
  <si>
    <t>4 Star - Middle</t>
  </si>
  <si>
    <t>004161</t>
  </si>
  <si>
    <t>Seaton Sluice Middle School</t>
  </si>
  <si>
    <t>3 Star - Middle</t>
  </si>
  <si>
    <t>004162</t>
  </si>
  <si>
    <t>Whytrig Community Middle School</t>
  </si>
  <si>
    <t>004332</t>
  </si>
  <si>
    <t>Tweedmouth Community Middle School</t>
  </si>
  <si>
    <t>004361</t>
  </si>
  <si>
    <t>Bellingham Middle School and Sports College</t>
  </si>
  <si>
    <t>004438</t>
  </si>
  <si>
    <t>The Duchess's Community High School</t>
  </si>
  <si>
    <t>1 Star - High</t>
  </si>
  <si>
    <t>005400</t>
  </si>
  <si>
    <t>Astley Community High School</t>
  </si>
  <si>
    <t>3 Star - High</t>
  </si>
  <si>
    <t>007003</t>
  </si>
  <si>
    <t>Cleaswell Hill School</t>
  </si>
  <si>
    <t>3 Star - Special</t>
  </si>
  <si>
    <t>007022</t>
  </si>
  <si>
    <t>Collingwood School &amp; Media Arts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</si>
</sst>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yy"/>
    <numFmt numFmtId="165" formatCode="d/m/yyyy"/>
    <numFmt numFmtId="166" formatCode="[$£-809]#,##0.00"/>
  </numFmts>
  <fonts count="18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0"/>
      <color rgb="FFFF0000"/>
      <name val="Arial"/>
    </font>
    <font>
      <b/>
      <sz val="16"/>
      <name val="Arial"/>
    </font>
    <font>
      <sz val="16"/>
      <name val="Arial"/>
    </font>
    <font>
      <b/>
      <sz val="12"/>
      <name val="Arial"/>
    </font>
    <font>
      <sz val="10"/>
      <color rgb="FFFFFFFF"/>
      <name val="Arial"/>
    </font>
    <font>
      <b/>
      <u/>
      <sz val="10"/>
      <name val="Arial"/>
    </font>
    <font>
      <b/>
      <sz val="10"/>
      <color rgb="FFFF0000"/>
      <name val="Arial"/>
    </font>
    <font>
      <sz val="10"/>
      <color rgb="FF000000"/>
      <name val="Arial"/>
    </font>
    <font>
      <sz val="10"/>
      <color rgb="FF0000FF"/>
      <name val="Arial"/>
    </font>
    <font>
      <i/>
      <sz val="10"/>
      <color rgb="FF0000FF"/>
      <name val="Arial"/>
    </font>
    <font>
      <sz val="11"/>
      <color rgb="FFFF0000"/>
      <name val="Arial"/>
    </font>
    <font>
      <i/>
      <sz val="10"/>
      <color rgb="FFFF0000"/>
      <name val="Arial"/>
    </font>
    <font>
      <sz val="11"/>
      <color rgb="FF000000"/>
      <name val="Calibri"/>
      <family val="2"/>
    </font>
    <font>
      <b/>
      <sz val="10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164" fontId="2" fillId="0" borderId="0" xfId="0" applyNumberFormat="1" applyFont="1"/>
    <xf numFmtId="0" fontId="6" fillId="0" borderId="0" xfId="0" applyFont="1"/>
    <xf numFmtId="164" fontId="2" fillId="2" borderId="1" xfId="0" applyNumberFormat="1" applyFont="1" applyFill="1" applyBorder="1"/>
    <xf numFmtId="164" fontId="1" fillId="0" borderId="0" xfId="0" applyNumberFormat="1" applyFont="1"/>
    <xf numFmtId="0" fontId="7" fillId="0" borderId="0" xfId="0" applyFont="1"/>
    <xf numFmtId="0" fontId="2" fillId="0" borderId="2" xfId="0" applyFont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2" fillId="0" borderId="7" xfId="0" applyFont="1" applyBorder="1"/>
    <xf numFmtId="0" fontId="2" fillId="0" borderId="14" xfId="0" applyFont="1" applyBorder="1" applyAlignment="1">
      <alignment horizontal="center" vertical="top"/>
    </xf>
    <xf numFmtId="0" fontId="1" fillId="2" borderId="15" xfId="0" applyFont="1" applyFill="1" applyBorder="1"/>
    <xf numFmtId="165" fontId="1" fillId="2" borderId="14" xfId="0" applyNumberFormat="1" applyFont="1" applyFill="1" applyBorder="1"/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wrapText="1"/>
    </xf>
    <xf numFmtId="0" fontId="1" fillId="2" borderId="14" xfId="0" applyFont="1" applyFill="1" applyBorder="1"/>
    <xf numFmtId="166" fontId="1" fillId="0" borderId="0" xfId="0" applyNumberFormat="1" applyFont="1" applyAlignment="1">
      <alignment horizontal="right"/>
    </xf>
    <xf numFmtId="0" fontId="8" fillId="0" borderId="0" xfId="0" applyFont="1"/>
    <xf numFmtId="0" fontId="2" fillId="0" borderId="0" xfId="0" applyFont="1"/>
    <xf numFmtId="0" fontId="9" fillId="0" borderId="0" xfId="0" applyFont="1"/>
    <xf numFmtId="0" fontId="1" fillId="0" borderId="19" xfId="0" applyFont="1" applyBorder="1"/>
    <xf numFmtId="0" fontId="1" fillId="0" borderId="14" xfId="0" applyFont="1" applyBorder="1" applyAlignment="1">
      <alignment horizontal="left"/>
    </xf>
    <xf numFmtId="2" fontId="1" fillId="0" borderId="14" xfId="0" applyNumberFormat="1" applyFont="1" applyBorder="1"/>
    <xf numFmtId="49" fontId="1" fillId="0" borderId="14" xfId="0" applyNumberFormat="1" applyFont="1" applyBorder="1" applyAlignment="1">
      <alignment horizontal="center"/>
    </xf>
    <xf numFmtId="49" fontId="10" fillId="3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2" fillId="3" borderId="20" xfId="0" applyNumberFormat="1" applyFont="1" applyFill="1" applyBorder="1" applyAlignment="1">
      <alignment horizontal="left" vertical="center"/>
    </xf>
    <xf numFmtId="1" fontId="1" fillId="0" borderId="14" xfId="0" applyNumberFormat="1" applyFont="1" applyBorder="1" applyAlignment="1">
      <alignment horizontal="center"/>
    </xf>
    <xf numFmtId="2" fontId="1" fillId="3" borderId="14" xfId="0" applyNumberFormat="1" applyFont="1" applyFill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3" borderId="8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0" fontId="1" fillId="0" borderId="12" xfId="0" applyFont="1" applyBorder="1"/>
    <xf numFmtId="2" fontId="1" fillId="0" borderId="14" xfId="0" applyNumberFormat="1" applyFont="1" applyBorder="1" applyAlignment="1">
      <alignment horizontal="center"/>
    </xf>
    <xf numFmtId="0" fontId="1" fillId="0" borderId="2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2" fillId="0" borderId="16" xfId="0" applyFont="1" applyBorder="1"/>
    <xf numFmtId="0" fontId="1" fillId="0" borderId="16" xfId="0" applyFont="1" applyBorder="1"/>
    <xf numFmtId="0" fontId="1" fillId="0" borderId="9" xfId="0" applyFont="1" applyBorder="1"/>
    <xf numFmtId="0" fontId="2" fillId="0" borderId="10" xfId="0" applyFont="1" applyBorder="1"/>
    <xf numFmtId="0" fontId="15" fillId="0" borderId="20" xfId="0" applyFont="1" applyBorder="1"/>
    <xf numFmtId="49" fontId="16" fillId="2" borderId="1" xfId="0" applyNumberFormat="1" applyFont="1" applyFill="1" applyBorder="1"/>
    <xf numFmtId="0" fontId="16" fillId="0" borderId="8" xfId="0" applyFont="1" applyBorder="1" applyAlignment="1">
      <alignment horizontal="center" wrapText="1"/>
    </xf>
    <xf numFmtId="0" fontId="2" fillId="0" borderId="20" xfId="0" applyFont="1" applyBorder="1"/>
    <xf numFmtId="0" fontId="1" fillId="0" borderId="20" xfId="0" applyFont="1" applyBorder="1"/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5" xfId="0" applyFont="1" applyBorder="1"/>
    <xf numFmtId="0" fontId="1" fillId="0" borderId="7" xfId="0" applyFont="1" applyBorder="1"/>
    <xf numFmtId="17" fontId="1" fillId="0" borderId="0" xfId="0" applyNumberFormat="1" applyFont="1" applyAlignment="1">
      <alignment horizontal="left"/>
    </xf>
    <xf numFmtId="0" fontId="15" fillId="0" borderId="20" xfId="0" quotePrefix="1" applyFont="1" applyBorder="1"/>
    <xf numFmtId="49" fontId="15" fillId="0" borderId="20" xfId="0" quotePrefix="1" applyNumberFormat="1" applyFont="1" applyBorder="1"/>
    <xf numFmtId="0" fontId="2" fillId="0" borderId="1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8" fillId="2" borderId="3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165" fontId="8" fillId="2" borderId="3" xfId="0" applyNumberFormat="1" applyFont="1" applyFill="1" applyBorder="1" applyAlignment="1">
      <alignment wrapText="1"/>
    </xf>
    <xf numFmtId="165" fontId="1" fillId="2" borderId="2" xfId="0" applyNumberFormat="1" applyFont="1" applyFill="1" applyBorder="1" applyAlignment="1">
      <alignment wrapText="1"/>
    </xf>
    <xf numFmtId="0" fontId="1" fillId="2" borderId="16" xfId="0" applyFont="1" applyFill="1" applyBorder="1" applyAlignment="1">
      <alignment wrapText="1"/>
    </xf>
    <xf numFmtId="165" fontId="1" fillId="2" borderId="2" xfId="0" applyNumberFormat="1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18" xfId="0" applyFont="1" applyFill="1" applyBorder="1" applyAlignment="1">
      <alignment horizontal="left" wrapText="1"/>
    </xf>
    <xf numFmtId="0" fontId="2" fillId="0" borderId="12" xfId="0" applyFont="1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1" fillId="0" borderId="15" xfId="0" applyFont="1" applyBorder="1" applyAlignment="1">
      <alignment vertical="top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0" borderId="6" xfId="0" applyFont="1" applyBorder="1" applyAlignment="1"/>
    <xf numFmtId="0" fontId="1" fillId="0" borderId="18" xfId="0" applyFont="1" applyBorder="1" applyAlignment="1"/>
    <xf numFmtId="0" fontId="1" fillId="0" borderId="15" xfId="0" applyFont="1" applyBorder="1" applyAlignment="1"/>
    <xf numFmtId="0" fontId="0" fillId="0" borderId="18" xfId="0" applyBorder="1" applyAlignment="1"/>
    <xf numFmtId="0" fontId="1" fillId="0" borderId="7" xfId="0" applyFont="1" applyBorder="1" applyAlignment="1"/>
    <xf numFmtId="0" fontId="1" fillId="0" borderId="17" xfId="0" applyFont="1" applyBorder="1" applyAlignment="1"/>
    <xf numFmtId="0" fontId="0" fillId="0" borderId="0" xfId="0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8" fillId="2" borderId="3" xfId="0" applyFont="1" applyFill="1" applyBorder="1" applyAlignment="1"/>
    <xf numFmtId="0" fontId="1" fillId="0" borderId="13" xfId="0" applyFont="1" applyBorder="1" applyAlignment="1"/>
    <xf numFmtId="0" fontId="2" fillId="2" borderId="3" xfId="0" applyFont="1" applyFill="1" applyBorder="1" applyAlignment="1"/>
    <xf numFmtId="0" fontId="1" fillId="0" borderId="10" xfId="0" applyFont="1" applyBorder="1" applyAlignment="1"/>
    <xf numFmtId="0" fontId="1" fillId="0" borderId="1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1"/>
  <sheetViews>
    <sheetView tabSelected="1" workbookViewId="0">
      <selection activeCell="B9" sqref="B9"/>
    </sheetView>
  </sheetViews>
  <sheetFormatPr defaultColWidth="17.28515625" defaultRowHeight="15" customHeight="1"/>
  <cols>
    <col min="1" max="1" width="13.7109375" customWidth="1"/>
    <col min="2" max="2" width="14.5703125" customWidth="1"/>
    <col min="3" max="3" width="19" customWidth="1"/>
    <col min="4" max="4" width="19.28515625" customWidth="1"/>
    <col min="5" max="5" width="32" customWidth="1"/>
    <col min="6" max="6" width="18.7109375" customWidth="1"/>
    <col min="7" max="7" width="14.42578125" customWidth="1"/>
    <col min="8" max="8" width="30.5703125" customWidth="1"/>
    <col min="9" max="9" width="12.85546875" customWidth="1"/>
    <col min="10" max="10" width="13.42578125" customWidth="1"/>
    <col min="11" max="11" width="19.5703125" customWidth="1"/>
    <col min="12" max="12" width="12" customWidth="1"/>
    <col min="13" max="13" width="20" customWidth="1"/>
    <col min="14" max="14" width="19.28515625" customWidth="1"/>
    <col min="15" max="15" width="35.85546875" customWidth="1"/>
    <col min="16" max="16" width="15.42578125" customWidth="1"/>
    <col min="17" max="17" width="32.7109375" hidden="1" customWidth="1"/>
    <col min="18" max="18" width="32.28515625" hidden="1" customWidth="1"/>
    <col min="19" max="19" width="6.85546875" hidden="1" customWidth="1"/>
    <col min="20" max="20" width="8.85546875" customWidth="1"/>
    <col min="21" max="26" width="8" customWidth="1"/>
  </cols>
  <sheetData>
    <row r="1" spans="1:26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2"/>
    </row>
    <row r="2" spans="1:26" ht="21" customHeight="1">
      <c r="A2" s="3" t="s">
        <v>0</v>
      </c>
      <c r="B2" s="4"/>
      <c r="C2" s="4"/>
      <c r="D2" s="4"/>
      <c r="E2" s="4"/>
      <c r="F2" s="4"/>
      <c r="G2" s="3"/>
      <c r="H2" s="3"/>
      <c r="I2" s="4"/>
      <c r="J2" s="4"/>
      <c r="K2" s="4"/>
      <c r="L2" s="4"/>
      <c r="M2" s="4"/>
      <c r="N2" s="4"/>
      <c r="O2" s="4"/>
      <c r="P2" s="4"/>
      <c r="Q2" s="2"/>
      <c r="R2" s="4"/>
      <c r="S2" s="5"/>
      <c r="T2" s="4"/>
      <c r="U2" s="4"/>
      <c r="V2" s="4"/>
      <c r="W2" s="4"/>
      <c r="X2" s="4"/>
      <c r="Y2" s="4"/>
      <c r="Z2" s="4"/>
    </row>
    <row r="3" spans="1:26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6">
        <v>44440</v>
      </c>
      <c r="S3" s="1"/>
      <c r="T3" s="2"/>
    </row>
    <row r="4" spans="1:26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6"/>
      <c r="R4" s="6">
        <v>44470</v>
      </c>
      <c r="S4" s="1"/>
      <c r="T4" s="2"/>
    </row>
    <row r="5" spans="1:26" ht="25.5" customHeight="1">
      <c r="A5" s="7" t="s">
        <v>1</v>
      </c>
      <c r="B5" s="2"/>
      <c r="C5" s="8" t="s">
        <v>2</v>
      </c>
      <c r="D5" s="2"/>
      <c r="E5" s="2"/>
      <c r="F5" s="9"/>
      <c r="G5" s="7"/>
      <c r="H5" s="7"/>
      <c r="I5" s="2"/>
      <c r="J5" s="2"/>
      <c r="K5" s="2"/>
      <c r="L5" s="2"/>
      <c r="M5" s="2"/>
      <c r="N5" s="2"/>
      <c r="O5" s="2"/>
      <c r="P5" s="2"/>
      <c r="Q5" s="6"/>
      <c r="R5" s="6">
        <v>44501</v>
      </c>
      <c r="S5" s="1"/>
      <c r="T5" s="2"/>
    </row>
    <row r="6" spans="1:26" ht="12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6"/>
      <c r="R6" s="6">
        <v>44531</v>
      </c>
      <c r="S6" s="1"/>
      <c r="T6" s="2"/>
    </row>
    <row r="7" spans="1:26" ht="13.5" customHeight="1" thickBot="1">
      <c r="A7" s="2"/>
      <c r="B7" s="2"/>
      <c r="C7" s="2"/>
      <c r="D7" s="2"/>
      <c r="E7" s="10" t="str">
        <f>CONCATENATE("00",B8)</f>
        <v>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6"/>
      <c r="R7" s="6">
        <v>44562</v>
      </c>
      <c r="S7" s="1"/>
      <c r="T7" s="2"/>
    </row>
    <row r="8" spans="1:26" ht="21.75" customHeight="1" thickBot="1">
      <c r="A8" s="11" t="s">
        <v>3</v>
      </c>
      <c r="B8" s="50"/>
      <c r="C8" s="2"/>
      <c r="D8" s="11" t="s">
        <v>4</v>
      </c>
      <c r="E8" s="83" t="str">
        <f>IF($B$8="","",VLOOKUP($B$8,'Data sheet'!$A$2:$C$61,2,FALSE))</f>
        <v/>
      </c>
      <c r="F8" s="84"/>
      <c r="G8" s="85"/>
      <c r="H8" s="23"/>
      <c r="I8" s="86" t="s">
        <v>5</v>
      </c>
      <c r="J8" s="89"/>
      <c r="K8" s="83" t="str">
        <f>IF($B$8="","",VLOOKUP($B$8,'Data sheet'!$A$2:$C$61,3,FALSE))</f>
        <v/>
      </c>
      <c r="L8" s="84"/>
      <c r="M8" s="85"/>
      <c r="N8" s="23"/>
      <c r="O8" s="23"/>
      <c r="P8" s="23"/>
      <c r="Q8" s="6"/>
      <c r="R8" s="6">
        <v>44593</v>
      </c>
      <c r="S8" s="12"/>
      <c r="T8" s="23"/>
      <c r="U8" s="23"/>
      <c r="V8" s="23"/>
      <c r="W8" s="23"/>
      <c r="X8" s="23"/>
      <c r="Y8" s="23"/>
      <c r="Z8" s="23"/>
    </row>
    <row r="9" spans="1:26" ht="12.75" customHeight="1">
      <c r="A9" s="2"/>
      <c r="B9" s="2"/>
      <c r="C9" s="2"/>
      <c r="D9" s="2"/>
      <c r="E9" s="2"/>
      <c r="F9" s="2"/>
      <c r="G9" s="2"/>
      <c r="H9" s="53"/>
      <c r="I9" s="62"/>
      <c r="J9" s="62"/>
      <c r="K9" s="62"/>
      <c r="L9" s="62"/>
      <c r="M9" s="62"/>
      <c r="N9" s="2"/>
      <c r="O9" s="2"/>
      <c r="P9" s="2"/>
      <c r="Q9" s="6"/>
      <c r="R9" s="6">
        <v>44621</v>
      </c>
      <c r="S9" s="1"/>
      <c r="T9" s="2"/>
    </row>
    <row r="10" spans="1:26" ht="12.75" customHeight="1">
      <c r="A10" s="48"/>
      <c r="B10" s="52"/>
      <c r="C10" s="14"/>
      <c r="D10" s="14"/>
      <c r="E10" s="87" t="s">
        <v>6</v>
      </c>
      <c r="F10" s="90"/>
      <c r="G10" s="89"/>
      <c r="H10" s="54"/>
      <c r="I10" s="79"/>
      <c r="J10" s="91"/>
      <c r="K10" s="88" t="s">
        <v>7</v>
      </c>
      <c r="L10" s="92"/>
      <c r="M10" s="89"/>
      <c r="N10" s="13"/>
      <c r="O10" s="13"/>
      <c r="P10" s="13"/>
      <c r="Q10" s="23"/>
      <c r="R10" s="6">
        <v>44713</v>
      </c>
      <c r="S10" s="12"/>
      <c r="T10" s="23"/>
      <c r="U10" s="23"/>
      <c r="V10" s="23"/>
      <c r="W10" s="23"/>
      <c r="X10" s="23"/>
      <c r="Y10" s="23"/>
      <c r="Z10" s="23"/>
    </row>
    <row r="11" spans="1:26" ht="42.75" customHeight="1">
      <c r="A11" s="66" t="s">
        <v>8</v>
      </c>
      <c r="B11" s="67"/>
      <c r="C11" s="55" t="s">
        <v>9</v>
      </c>
      <c r="D11" s="15" t="s">
        <v>10</v>
      </c>
      <c r="E11" s="15" t="s">
        <v>11</v>
      </c>
      <c r="F11" s="80" t="s">
        <v>12</v>
      </c>
      <c r="G11" s="89"/>
      <c r="H11" s="51" t="s">
        <v>13</v>
      </c>
      <c r="I11" s="81" t="s">
        <v>14</v>
      </c>
      <c r="J11" s="82"/>
      <c r="K11" s="81" t="s">
        <v>15</v>
      </c>
      <c r="L11" s="93"/>
      <c r="M11" s="91"/>
      <c r="N11" s="13"/>
      <c r="O11" s="13"/>
      <c r="P11" s="13"/>
      <c r="Q11" s="13"/>
      <c r="R11" s="6">
        <v>44743</v>
      </c>
      <c r="S11" s="12"/>
      <c r="T11" s="23"/>
      <c r="U11" s="23"/>
      <c r="V11" s="23"/>
      <c r="W11" s="23"/>
      <c r="X11" s="23"/>
      <c r="Y11" s="23"/>
      <c r="Z11" s="23"/>
    </row>
    <row r="12" spans="1:26" ht="18.75" customHeight="1">
      <c r="A12" s="70"/>
      <c r="B12" s="89"/>
      <c r="C12" s="16"/>
      <c r="D12" s="19"/>
      <c r="E12" s="17"/>
      <c r="F12" s="74"/>
      <c r="G12" s="89"/>
      <c r="H12" s="18"/>
      <c r="I12" s="75"/>
      <c r="J12" s="94"/>
      <c r="K12" s="76"/>
      <c r="L12" s="90"/>
      <c r="M12" s="89"/>
      <c r="N12" s="13"/>
      <c r="O12" s="13"/>
      <c r="P12" s="13"/>
      <c r="Q12" s="13"/>
      <c r="R12" s="6">
        <v>44774</v>
      </c>
      <c r="S12" s="1"/>
      <c r="T12" s="2"/>
    </row>
    <row r="13" spans="1:26" ht="18.75" customHeight="1">
      <c r="A13" s="70"/>
      <c r="B13" s="89"/>
      <c r="C13" s="16"/>
      <c r="D13" s="19"/>
      <c r="E13" s="17"/>
      <c r="F13" s="74"/>
      <c r="G13" s="89"/>
      <c r="H13" s="18"/>
      <c r="I13" s="75"/>
      <c r="J13" s="94"/>
      <c r="K13" s="76"/>
      <c r="L13" s="90"/>
      <c r="M13" s="89"/>
      <c r="N13" s="13"/>
      <c r="O13" s="13"/>
      <c r="P13" s="13"/>
      <c r="Q13" s="13"/>
      <c r="R13" s="2"/>
      <c r="S13" s="1"/>
      <c r="T13" s="2"/>
    </row>
    <row r="14" spans="1:26" ht="18.75" customHeight="1">
      <c r="A14" s="70"/>
      <c r="B14" s="89"/>
      <c r="C14" s="16"/>
      <c r="D14" s="19"/>
      <c r="E14" s="17"/>
      <c r="F14" s="74"/>
      <c r="G14" s="89"/>
      <c r="H14" s="18"/>
      <c r="I14" s="75"/>
      <c r="J14" s="94"/>
      <c r="K14" s="76"/>
      <c r="L14" s="90"/>
      <c r="M14" s="89"/>
      <c r="N14" s="13"/>
      <c r="O14" s="13"/>
      <c r="P14" s="13"/>
      <c r="Q14" s="13"/>
      <c r="R14" s="2"/>
      <c r="S14" s="1"/>
      <c r="T14" s="2"/>
    </row>
    <row r="15" spans="1:26" ht="18.75" customHeight="1">
      <c r="A15" s="70"/>
      <c r="B15" s="89"/>
      <c r="C15" s="16"/>
      <c r="D15" s="19"/>
      <c r="E15" s="17"/>
      <c r="F15" s="74"/>
      <c r="G15" s="89"/>
      <c r="H15" s="18"/>
      <c r="I15" s="75"/>
      <c r="J15" s="94"/>
      <c r="K15" s="76"/>
      <c r="L15" s="90"/>
      <c r="M15" s="89"/>
      <c r="N15" s="13"/>
      <c r="O15" s="13"/>
      <c r="P15" s="13"/>
      <c r="Q15" s="13"/>
      <c r="R15" s="2"/>
      <c r="S15" s="1"/>
      <c r="T15" s="2"/>
    </row>
    <row r="16" spans="1:26" ht="18.75" customHeight="1">
      <c r="A16" s="70"/>
      <c r="B16" s="89"/>
      <c r="C16" s="16"/>
      <c r="D16" s="19"/>
      <c r="E16" s="17"/>
      <c r="F16" s="74"/>
      <c r="G16" s="89"/>
      <c r="H16" s="18"/>
      <c r="I16" s="75"/>
      <c r="J16" s="94"/>
      <c r="K16" s="76"/>
      <c r="L16" s="90"/>
      <c r="M16" s="89"/>
      <c r="N16" s="13"/>
      <c r="O16" s="13"/>
      <c r="P16" s="13"/>
      <c r="Q16" s="13"/>
      <c r="R16" s="2"/>
      <c r="S16" s="1"/>
      <c r="T16" s="2"/>
    </row>
    <row r="17" spans="1:26" ht="18.75" customHeight="1">
      <c r="A17" s="70"/>
      <c r="B17" s="89"/>
      <c r="C17" s="16"/>
      <c r="D17" s="19"/>
      <c r="E17" s="17"/>
      <c r="F17" s="74"/>
      <c r="G17" s="89"/>
      <c r="H17" s="18"/>
      <c r="I17" s="75"/>
      <c r="J17" s="94"/>
      <c r="K17" s="76"/>
      <c r="L17" s="90"/>
      <c r="M17" s="89"/>
      <c r="N17" s="13"/>
      <c r="O17" s="13"/>
      <c r="P17" s="13"/>
      <c r="Q17" s="13"/>
      <c r="R17" s="2"/>
      <c r="S17" s="1"/>
      <c r="T17" s="2"/>
    </row>
    <row r="18" spans="1:26" ht="18.75" customHeight="1">
      <c r="A18" s="70"/>
      <c r="B18" s="89"/>
      <c r="C18" s="16"/>
      <c r="D18" s="19"/>
      <c r="E18" s="20"/>
      <c r="F18" s="70"/>
      <c r="G18" s="89"/>
      <c r="H18" s="18"/>
      <c r="I18" s="75"/>
      <c r="J18" s="94"/>
      <c r="K18" s="77"/>
      <c r="L18" s="90"/>
      <c r="M18" s="89"/>
      <c r="N18" s="13"/>
      <c r="O18" s="13"/>
      <c r="P18" s="13"/>
      <c r="Q18" s="13"/>
      <c r="R18" s="2"/>
      <c r="S18" s="1"/>
      <c r="T18" s="2"/>
    </row>
    <row r="19" spans="1:26" ht="18.75" customHeight="1">
      <c r="A19" s="70"/>
      <c r="B19" s="89"/>
      <c r="C19" s="16"/>
      <c r="D19" s="19"/>
      <c r="E19" s="20"/>
      <c r="F19" s="70"/>
      <c r="G19" s="89"/>
      <c r="H19" s="18"/>
      <c r="I19" s="75"/>
      <c r="J19" s="94"/>
      <c r="K19" s="77"/>
      <c r="L19" s="90"/>
      <c r="M19" s="89"/>
      <c r="N19" s="13"/>
      <c r="O19" s="13"/>
      <c r="P19" s="13"/>
      <c r="Q19" s="13"/>
      <c r="R19" s="2" t="s">
        <v>16</v>
      </c>
      <c r="S19" s="21">
        <v>25.72</v>
      </c>
      <c r="T19" s="2"/>
    </row>
    <row r="20" spans="1:26" ht="18.75" customHeight="1">
      <c r="A20" s="70"/>
      <c r="B20" s="89"/>
      <c r="C20" s="16"/>
      <c r="D20" s="19"/>
      <c r="E20" s="20"/>
      <c r="F20" s="70" t="s">
        <v>17</v>
      </c>
      <c r="G20" s="89"/>
      <c r="H20" s="18"/>
      <c r="I20" s="75"/>
      <c r="J20" s="94"/>
      <c r="K20" s="78"/>
      <c r="L20" s="90"/>
      <c r="M20" s="89"/>
      <c r="N20" s="13"/>
      <c r="O20" s="13"/>
      <c r="P20" s="13"/>
      <c r="Q20" s="13"/>
      <c r="R20" s="2"/>
      <c r="S20" s="21"/>
      <c r="T20" s="2"/>
    </row>
    <row r="21" spans="1:26" ht="18.75" customHeight="1">
      <c r="A21" s="70"/>
      <c r="B21" s="89"/>
      <c r="C21" s="16"/>
      <c r="D21" s="19"/>
      <c r="E21" s="20"/>
      <c r="F21" s="70"/>
      <c r="G21" s="89"/>
      <c r="H21" s="18"/>
      <c r="I21" s="75"/>
      <c r="J21" s="94"/>
      <c r="K21" s="78"/>
      <c r="L21" s="90"/>
      <c r="M21" s="89"/>
      <c r="N21" s="13"/>
      <c r="O21" s="13"/>
      <c r="P21" s="13"/>
      <c r="Q21" s="13"/>
      <c r="R21" s="2"/>
      <c r="S21" s="21"/>
      <c r="T21" s="2"/>
    </row>
    <row r="22" spans="1:26" ht="12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3"/>
      <c r="R22" s="2"/>
      <c r="S22" s="21"/>
      <c r="T22" s="2"/>
    </row>
    <row r="23" spans="1:26" ht="12.75" customHeight="1">
      <c r="A23" s="72" t="s">
        <v>18</v>
      </c>
      <c r="B23" s="95"/>
      <c r="C23" s="95"/>
      <c r="D23" s="95"/>
      <c r="E23" s="95"/>
      <c r="F23" s="95"/>
      <c r="G23" s="95"/>
      <c r="H23" s="95"/>
      <c r="I23" s="23"/>
      <c r="J23" s="23"/>
      <c r="K23" s="23"/>
      <c r="L23" s="23"/>
      <c r="M23" s="23"/>
      <c r="N23" s="23"/>
      <c r="O23" s="23"/>
      <c r="P23" s="23"/>
      <c r="Q23" s="2"/>
      <c r="R23" s="2"/>
      <c r="S23" s="21"/>
      <c r="T23" s="23"/>
      <c r="U23" s="23"/>
      <c r="V23" s="23"/>
      <c r="W23" s="23"/>
      <c r="X23" s="23"/>
      <c r="Y23" s="23"/>
      <c r="Z23" s="23"/>
    </row>
    <row r="24" spans="1:26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3"/>
      <c r="R24" s="2"/>
      <c r="S24" s="21"/>
      <c r="T24" s="2"/>
    </row>
    <row r="25" spans="1:26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1"/>
      <c r="T25" s="2"/>
    </row>
    <row r="26" spans="1:26" ht="13.5" customHeight="1">
      <c r="A26" s="22" t="s">
        <v>19</v>
      </c>
      <c r="B26" s="71"/>
      <c r="C26" s="96"/>
      <c r="D26" s="97"/>
      <c r="E26" s="22"/>
      <c r="F26" s="22"/>
      <c r="G26" s="22"/>
      <c r="H26" s="44" t="s">
        <v>20</v>
      </c>
      <c r="I26" s="98"/>
      <c r="J26" s="97"/>
      <c r="K26" s="44" t="s">
        <v>21</v>
      </c>
      <c r="L26" s="73"/>
      <c r="M26" s="97"/>
      <c r="N26" s="22"/>
      <c r="O26" s="22"/>
      <c r="P26" s="22"/>
      <c r="Q26" s="2"/>
      <c r="R26" s="2"/>
      <c r="S26" s="21"/>
      <c r="T26" s="22"/>
      <c r="U26" s="22"/>
      <c r="V26" s="22"/>
      <c r="W26" s="22"/>
      <c r="X26" s="22"/>
      <c r="Y26" s="22"/>
      <c r="Z26" s="22"/>
    </row>
    <row r="27" spans="1:26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2"/>
      <c r="R27" s="2"/>
      <c r="S27" s="21"/>
      <c r="T27" s="2"/>
    </row>
    <row r="28" spans="1:26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1"/>
      <c r="T28" s="2"/>
    </row>
    <row r="29" spans="1:26" ht="12.75" customHeight="1">
      <c r="A29" s="23" t="s">
        <v>22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1"/>
      <c r="T29" s="2"/>
    </row>
    <row r="30" spans="1:26" ht="13.15">
      <c r="A30" s="24" t="s">
        <v>23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"/>
      <c r="R30" s="2"/>
      <c r="S30" s="21"/>
      <c r="T30" s="24"/>
      <c r="U30" s="24"/>
      <c r="V30" s="24"/>
      <c r="W30" s="24"/>
      <c r="X30" s="24"/>
      <c r="Y30" s="24"/>
      <c r="Z30" s="24"/>
    </row>
    <row r="31" spans="1:26" ht="12.75" customHeight="1">
      <c r="E31" s="13"/>
      <c r="F31" s="13"/>
      <c r="G31" s="13"/>
      <c r="H31" s="13"/>
      <c r="I31" s="13"/>
      <c r="J31" s="13"/>
      <c r="K31" s="13"/>
      <c r="L31" s="13"/>
      <c r="M31" s="13"/>
      <c r="N31" s="2"/>
      <c r="O31" s="13"/>
      <c r="P31" s="13"/>
      <c r="Q31" s="2"/>
      <c r="R31" s="2"/>
      <c r="S31" s="21"/>
      <c r="T31" s="13"/>
      <c r="U31" s="13"/>
      <c r="V31" s="13"/>
      <c r="W31" s="13"/>
      <c r="X31" s="13"/>
      <c r="Y31" s="13"/>
      <c r="Z31" s="13"/>
    </row>
    <row r="32" spans="1:26" ht="13.9" thickBo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62"/>
      <c r="N32" s="2"/>
      <c r="O32" s="2"/>
      <c r="P32" s="2"/>
      <c r="Q32" s="24"/>
      <c r="R32" s="2"/>
      <c r="S32" s="21"/>
      <c r="T32" s="2"/>
      <c r="U32" s="2"/>
      <c r="V32" s="2"/>
      <c r="W32" s="2"/>
      <c r="X32" s="2"/>
      <c r="Y32" s="2"/>
      <c r="Z32" s="2"/>
    </row>
    <row r="33" spans="1:26" ht="13.15">
      <c r="A33" s="2" t="s">
        <v>24</v>
      </c>
      <c r="B33" s="13"/>
      <c r="C33" s="13"/>
      <c r="D33" s="1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3"/>
      <c r="R33" s="2"/>
      <c r="S33" s="21"/>
      <c r="T33" s="2"/>
      <c r="U33" s="2"/>
      <c r="V33" s="2"/>
      <c r="W33" s="2"/>
      <c r="X33" s="2"/>
      <c r="Y33" s="2"/>
      <c r="Z33" s="2"/>
    </row>
    <row r="34" spans="1:26" ht="13.9" thickBo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2"/>
      <c r="O34" s="2"/>
      <c r="P34" s="2"/>
      <c r="Q34" s="2"/>
      <c r="R34" s="2"/>
      <c r="S34" s="21"/>
      <c r="T34" s="2"/>
    </row>
    <row r="35" spans="1:26" ht="13.9" thickBot="1">
      <c r="A35" s="68" t="s">
        <v>25</v>
      </c>
      <c r="B35" s="68" t="s">
        <v>26</v>
      </c>
      <c r="C35" s="68" t="s">
        <v>27</v>
      </c>
      <c r="D35" s="68" t="s">
        <v>28</v>
      </c>
      <c r="E35" s="68" t="s">
        <v>29</v>
      </c>
      <c r="F35" s="69" t="s">
        <v>30</v>
      </c>
      <c r="G35" s="96"/>
      <c r="H35" s="96"/>
      <c r="I35" s="96"/>
      <c r="J35" s="96"/>
      <c r="K35" s="96"/>
      <c r="L35" s="96"/>
      <c r="M35" s="97"/>
      <c r="N35" s="23"/>
      <c r="O35" s="23"/>
      <c r="P35" s="23"/>
      <c r="Q35" s="2"/>
      <c r="R35" s="2"/>
      <c r="S35" s="21"/>
      <c r="T35" s="23"/>
      <c r="U35" s="23"/>
      <c r="V35" s="23"/>
      <c r="W35" s="23"/>
      <c r="X35" s="23"/>
      <c r="Y35" s="23"/>
      <c r="Z35" s="23"/>
    </row>
    <row r="36" spans="1:26" ht="13.15">
      <c r="A36" s="99"/>
      <c r="B36" s="99"/>
      <c r="C36" s="99"/>
      <c r="D36" s="99"/>
      <c r="E36" s="99"/>
      <c r="F36" s="23" t="s">
        <v>31</v>
      </c>
      <c r="G36" s="23" t="s">
        <v>32</v>
      </c>
      <c r="H36" s="23" t="s">
        <v>33</v>
      </c>
      <c r="I36" s="23" t="s">
        <v>34</v>
      </c>
      <c r="J36" s="23" t="s">
        <v>35</v>
      </c>
      <c r="K36" s="23" t="s">
        <v>36</v>
      </c>
      <c r="L36" s="23" t="s">
        <v>37</v>
      </c>
      <c r="M36" s="23"/>
      <c r="N36" s="23"/>
      <c r="O36" s="23"/>
      <c r="P36" s="23"/>
      <c r="Q36" s="23"/>
      <c r="R36" s="2"/>
      <c r="S36" s="21"/>
      <c r="T36" s="23"/>
      <c r="U36" s="23"/>
      <c r="V36" s="23"/>
      <c r="W36" s="23"/>
      <c r="X36" s="23"/>
      <c r="Y36" s="23"/>
      <c r="Z36" s="23"/>
    </row>
    <row r="37" spans="1:26" ht="13.15">
      <c r="A37" s="26"/>
      <c r="B37" s="27">
        <v>27.54</v>
      </c>
      <c r="C37" s="27">
        <f t="shared" ref="C37:C46" si="0">IF(B37="","",ROUND(A37*B37,2))</f>
        <v>0</v>
      </c>
      <c r="D37" s="27">
        <v>0</v>
      </c>
      <c r="E37" s="27">
        <f t="shared" ref="E37:E46" si="1">C37+D37</f>
        <v>0</v>
      </c>
      <c r="F37" s="28" t="s">
        <v>38</v>
      </c>
      <c r="G37" s="28" t="s">
        <v>39</v>
      </c>
      <c r="H37" s="28" t="s">
        <v>40</v>
      </c>
      <c r="I37" s="30" t="s">
        <v>41</v>
      </c>
      <c r="J37" s="40">
        <f t="shared" ref="J37:J46" si="2">E37</f>
        <v>0</v>
      </c>
      <c r="K37" s="27"/>
      <c r="L37" s="41">
        <f t="shared" ref="L37:L44" si="3">A12</f>
        <v>0</v>
      </c>
      <c r="M37" s="60"/>
      <c r="N37" s="2"/>
      <c r="O37" s="2"/>
      <c r="P37" s="2"/>
      <c r="Q37" s="23"/>
      <c r="R37" s="2"/>
      <c r="S37" s="21"/>
      <c r="T37" s="2"/>
    </row>
    <row r="38" spans="1:26" ht="13.15">
      <c r="A38" s="26"/>
      <c r="B38" s="27">
        <v>27.54</v>
      </c>
      <c r="C38" s="27">
        <f t="shared" si="0"/>
        <v>0</v>
      </c>
      <c r="D38" s="27">
        <f>IF(D13="",0,IF(D13=$R$19,0,IF(AND(D13=$R$20,#REF!&gt;4),($S$20*$A38),IF(AND(D13=$R$20,#REF!&lt;5),($S$21*$A38),IF(D13=$R$21,($S$21*$A38),IF(D13=$R$22,($S$22*$A38),(VLOOKUP(CONCATENATE(D13," ",D$33," ",#REF!),R$20:S$41,2,FALSE)*$A38)))))))</f>
        <v>0</v>
      </c>
      <c r="E38" s="27">
        <f t="shared" si="1"/>
        <v>0</v>
      </c>
      <c r="F38" s="28" t="s">
        <v>38</v>
      </c>
      <c r="G38" s="29" t="s">
        <v>39</v>
      </c>
      <c r="H38" s="28" t="s">
        <v>40</v>
      </c>
      <c r="I38" s="30" t="s">
        <v>41</v>
      </c>
      <c r="J38" s="40">
        <f t="shared" si="2"/>
        <v>0</v>
      </c>
      <c r="K38" s="27"/>
      <c r="L38" s="41">
        <f t="shared" si="3"/>
        <v>0</v>
      </c>
      <c r="M38" s="60"/>
      <c r="N38" s="2"/>
      <c r="O38" s="2"/>
      <c r="P38" s="2"/>
      <c r="Q38" s="2"/>
      <c r="R38" s="2"/>
      <c r="S38" s="21"/>
      <c r="T38" s="2"/>
    </row>
    <row r="39" spans="1:26" ht="13.15">
      <c r="A39" s="26"/>
      <c r="B39" s="27">
        <v>27.54</v>
      </c>
      <c r="C39" s="27">
        <f t="shared" si="0"/>
        <v>0</v>
      </c>
      <c r="D39" s="27">
        <f>IF(D14="",0,IF(D14=$R$19,0,IF(AND(D14=$R$20,#REF!&gt;4),($S$20*$A39),IF(AND(D14=$R$20,#REF!&lt;5),($S$21*$A39),IF(D14=$R$21,($S$21*$A39),IF(D14=$R$22,($S$22*$A39),(VLOOKUP(CONCATENATE(D14," ",D$33," ",#REF!),R$20:S$41,2,FALSE)*$A39)))))))</f>
        <v>0</v>
      </c>
      <c r="E39" s="27">
        <f t="shared" si="1"/>
        <v>0</v>
      </c>
      <c r="F39" s="28" t="s">
        <v>38</v>
      </c>
      <c r="G39" s="29" t="s">
        <v>39</v>
      </c>
      <c r="H39" s="28" t="s">
        <v>40</v>
      </c>
      <c r="I39" s="30" t="s">
        <v>41</v>
      </c>
      <c r="J39" s="40">
        <f t="shared" si="2"/>
        <v>0</v>
      </c>
      <c r="K39" s="27"/>
      <c r="L39" s="41">
        <f t="shared" si="3"/>
        <v>0</v>
      </c>
      <c r="M39" s="60"/>
      <c r="N39" s="2"/>
      <c r="O39" s="2"/>
      <c r="P39" s="2"/>
      <c r="Q39" s="2"/>
      <c r="R39" s="2"/>
      <c r="S39" s="21"/>
      <c r="T39" s="2"/>
    </row>
    <row r="40" spans="1:26" ht="13.15">
      <c r="A40" s="26"/>
      <c r="B40" s="27">
        <v>27.54</v>
      </c>
      <c r="C40" s="27">
        <f t="shared" si="0"/>
        <v>0</v>
      </c>
      <c r="D40" s="27">
        <f>IF(D15="",0,IF(D15=$R$19,0,IF(AND(D15=$R$20,#REF!&gt;4),($S$20*$A40),IF(AND(D15=$R$20,#REF!&lt;5),($S$21*$A40),IF(D15=$R$21,($S$21*$A40),IF(D15=$R$22,($S$22*$A40),(VLOOKUP(CONCATENATE(D15," ",D$33," ",#REF!),R$20:S$41,2,FALSE)*$A40)))))))</f>
        <v>0</v>
      </c>
      <c r="E40" s="27">
        <f t="shared" si="1"/>
        <v>0</v>
      </c>
      <c r="F40" s="28" t="s">
        <v>38</v>
      </c>
      <c r="G40" s="29" t="s">
        <v>39</v>
      </c>
      <c r="H40" s="28" t="s">
        <v>40</v>
      </c>
      <c r="I40" s="30" t="s">
        <v>41</v>
      </c>
      <c r="J40" s="40">
        <f t="shared" si="2"/>
        <v>0</v>
      </c>
      <c r="K40" s="27"/>
      <c r="L40" s="41">
        <f t="shared" si="3"/>
        <v>0</v>
      </c>
      <c r="M40" s="60"/>
      <c r="N40" s="2"/>
      <c r="O40" s="2"/>
      <c r="P40" s="2"/>
      <c r="Q40" s="2"/>
      <c r="R40" s="2"/>
      <c r="S40" s="21"/>
      <c r="T40" s="2"/>
    </row>
    <row r="41" spans="1:26" ht="13.15">
      <c r="A41" s="26"/>
      <c r="B41" s="27">
        <v>27.54</v>
      </c>
      <c r="C41" s="27">
        <f t="shared" si="0"/>
        <v>0</v>
      </c>
      <c r="D41" s="27">
        <f>IF(D16="",0,IF(D16=$R$19,0,IF(AND(D16=$R$20,#REF!&gt;4),($S$20*$A41),IF(AND(D16=$R$20,#REF!&lt;5),($S$21*$A41),IF(D16=$R$21,($S$21*$A41),IF(D16=$R$22,($S$22*$A41),(VLOOKUP(CONCATENATE(D16," ",D$33," ",#REF!),R$20:S$41,2,FALSE)*$A41)))))))</f>
        <v>0</v>
      </c>
      <c r="E41" s="27">
        <f t="shared" si="1"/>
        <v>0</v>
      </c>
      <c r="F41" s="28" t="s">
        <v>38</v>
      </c>
      <c r="G41" s="29" t="s">
        <v>39</v>
      </c>
      <c r="H41" s="28" t="s">
        <v>40</v>
      </c>
      <c r="I41" s="30" t="s">
        <v>41</v>
      </c>
      <c r="J41" s="40">
        <f t="shared" si="2"/>
        <v>0</v>
      </c>
      <c r="K41" s="27"/>
      <c r="L41" s="41">
        <f t="shared" si="3"/>
        <v>0</v>
      </c>
      <c r="M41" s="60"/>
      <c r="N41" s="2"/>
      <c r="O41" s="2"/>
      <c r="P41" s="2"/>
      <c r="Q41" s="2"/>
      <c r="R41" s="2"/>
      <c r="S41" s="21"/>
      <c r="T41" s="2"/>
    </row>
    <row r="42" spans="1:26" ht="13.15">
      <c r="A42" s="26"/>
      <c r="B42" s="27">
        <v>27.54</v>
      </c>
      <c r="C42" s="27">
        <f t="shared" si="0"/>
        <v>0</v>
      </c>
      <c r="D42" s="27">
        <f>IF(D17="",0,IF(D17=$R$19,0,IF(AND(D17=$R$20,#REF!&gt;4),($S$20*$A42),IF(AND(D17=$R$20,#REF!&lt;5),($S$21*$A42),IF(D17=$R$21,($S$21*$A42),IF(D17=$R$22,($S$22*$A42),(VLOOKUP(CONCATENATE(D17," ",D$33," ",#REF!),R$20:S$41,2,FALSE)*$A42)))))))</f>
        <v>0</v>
      </c>
      <c r="E42" s="27">
        <f t="shared" si="1"/>
        <v>0</v>
      </c>
      <c r="F42" s="28" t="s">
        <v>38</v>
      </c>
      <c r="G42" s="28" t="s">
        <v>39</v>
      </c>
      <c r="H42" s="28" t="s">
        <v>40</v>
      </c>
      <c r="I42" s="30" t="s">
        <v>41</v>
      </c>
      <c r="J42" s="40">
        <f t="shared" si="2"/>
        <v>0</v>
      </c>
      <c r="K42" s="27"/>
      <c r="L42" s="41">
        <f t="shared" si="3"/>
        <v>0</v>
      </c>
      <c r="M42" s="60"/>
      <c r="N42" s="2"/>
      <c r="O42" s="2"/>
      <c r="P42" s="2"/>
      <c r="Q42" s="2"/>
      <c r="R42" s="2"/>
      <c r="S42" s="1"/>
      <c r="T42" s="2"/>
    </row>
    <row r="43" spans="1:26" ht="13.15">
      <c r="A43" s="26"/>
      <c r="B43" s="27">
        <v>27.54</v>
      </c>
      <c r="C43" s="27">
        <f t="shared" si="0"/>
        <v>0</v>
      </c>
      <c r="D43" s="27">
        <f>IF(D18="",0,IF(D18=$R$19,0,IF(AND(D18=$R$20,#REF!&gt;4),($S$20*$A43),IF(AND(D18=$R$20,#REF!&lt;5),($S$21*$A43),IF(D18=$R$21,($S$21*$A43),IF(D18=$R$22,($S$22*$A43),(VLOOKUP(CONCATENATE(D18," ",D$33," ",#REF!),R$20:S$41,2,FALSE)*$A43)))))))</f>
        <v>0</v>
      </c>
      <c r="E43" s="27">
        <f t="shared" si="1"/>
        <v>0</v>
      </c>
      <c r="F43" s="28" t="s">
        <v>38</v>
      </c>
      <c r="G43" s="28" t="s">
        <v>39</v>
      </c>
      <c r="H43" s="28" t="s">
        <v>40</v>
      </c>
      <c r="I43" s="30" t="s">
        <v>41</v>
      </c>
      <c r="J43" s="40">
        <f t="shared" si="2"/>
        <v>0</v>
      </c>
      <c r="K43" s="27"/>
      <c r="L43" s="41">
        <f t="shared" si="3"/>
        <v>0</v>
      </c>
      <c r="M43" s="60"/>
      <c r="N43" s="2"/>
      <c r="O43" s="2"/>
      <c r="P43" s="2"/>
      <c r="Q43" s="2"/>
      <c r="R43" s="2"/>
      <c r="S43" s="1"/>
      <c r="T43" s="2"/>
    </row>
    <row r="44" spans="1:26" ht="13.15">
      <c r="A44" s="26"/>
      <c r="B44" s="27">
        <v>27.54</v>
      </c>
      <c r="C44" s="27">
        <f t="shared" si="0"/>
        <v>0</v>
      </c>
      <c r="D44" s="27">
        <f>IF(D19="",0,IF(D19=$R$19,0,IF(AND(D19=$R$20,#REF!&gt;4),($S$20*$A44),IF(AND(D19=$R$20,#REF!&lt;5),($S$21*$A44),IF(D19=$R$21,($S$21*$A44),IF(D19=$R$22,($S$22*$A44),(VLOOKUP(CONCATENATE(D19," ",D$33," ",#REF!),R$20:S$41,2,FALSE)*$A44)))))))</f>
        <v>0</v>
      </c>
      <c r="E44" s="27">
        <f t="shared" si="1"/>
        <v>0</v>
      </c>
      <c r="F44" s="28" t="s">
        <v>38</v>
      </c>
      <c r="G44" s="28" t="s">
        <v>39</v>
      </c>
      <c r="H44" s="28" t="s">
        <v>40</v>
      </c>
      <c r="I44" s="30" t="s">
        <v>41</v>
      </c>
      <c r="J44" s="40">
        <f t="shared" si="2"/>
        <v>0</v>
      </c>
      <c r="K44" s="27"/>
      <c r="L44" s="41">
        <f t="shared" si="3"/>
        <v>0</v>
      </c>
      <c r="M44" s="60"/>
      <c r="N44" s="2"/>
      <c r="O44" s="2"/>
      <c r="P44" s="2"/>
      <c r="Q44" s="2"/>
      <c r="R44" s="2"/>
      <c r="S44" s="1"/>
      <c r="T44" s="2"/>
    </row>
    <row r="45" spans="1:26" ht="13.15">
      <c r="A45" s="26"/>
      <c r="B45" s="27">
        <v>27.54</v>
      </c>
      <c r="C45" s="27">
        <f t="shared" si="0"/>
        <v>0</v>
      </c>
      <c r="D45" s="27">
        <f>IF(D20="",0,IF(D20=$R$19,0,IF(AND(D20=$R$20,#REF!&gt;4),($S$20*$A45),IF(AND(D20=$R$20,#REF!&lt;5),($S$21*$A45),IF(D20=$R$21,($S$21*$A45),IF(D20=$R$22,($S$22*$A45),(VLOOKUP(CONCATENATE(D20," ",D$33," ",#REF!),R$20:S$41,2,FALSE)*$A45)))))))</f>
        <v>0</v>
      </c>
      <c r="E45" s="27">
        <f t="shared" si="1"/>
        <v>0</v>
      </c>
      <c r="F45" s="28" t="s">
        <v>38</v>
      </c>
      <c r="G45" s="28" t="s">
        <v>39</v>
      </c>
      <c r="H45" s="28" t="s">
        <v>40</v>
      </c>
      <c r="I45" s="30" t="s">
        <v>41</v>
      </c>
      <c r="J45" s="40">
        <f t="shared" si="2"/>
        <v>0</v>
      </c>
      <c r="K45" s="27"/>
      <c r="L45" s="41">
        <f t="shared" ref="L45:L46" si="4">A20</f>
        <v>0</v>
      </c>
      <c r="M45" s="60"/>
      <c r="N45" s="2"/>
      <c r="O45" s="2"/>
      <c r="P45" s="2"/>
      <c r="Q45" s="2"/>
      <c r="R45" s="2"/>
      <c r="S45" s="1"/>
      <c r="T45" s="2"/>
    </row>
    <row r="46" spans="1:26" ht="13.15">
      <c r="A46" s="26"/>
      <c r="B46" s="27">
        <v>27.54</v>
      </c>
      <c r="C46" s="27">
        <f t="shared" si="0"/>
        <v>0</v>
      </c>
      <c r="D46" s="27">
        <f>IF(D21="",0,IF(D21=$R$19,0,IF(AND(D21=$R$20,#REF!&gt;4),($S$20*$A46),IF(AND(D21=$R$20,#REF!&lt;5),($S$21*$A46),IF(D21=$R$21,($S$21*$A46),IF(D21=$R$22,($S$22*$A46),(VLOOKUP(CONCATENATE(D21," ",D$33," ",#REF!),R$20:S$41,2,FALSE)*$A46)))))))</f>
        <v>0</v>
      </c>
      <c r="E46" s="27">
        <f t="shared" si="1"/>
        <v>0</v>
      </c>
      <c r="F46" s="28" t="s">
        <v>38</v>
      </c>
      <c r="G46" s="28" t="s">
        <v>39</v>
      </c>
      <c r="H46" s="28" t="s">
        <v>40</v>
      </c>
      <c r="I46" s="30" t="s">
        <v>41</v>
      </c>
      <c r="J46" s="40">
        <f t="shared" si="2"/>
        <v>0</v>
      </c>
      <c r="K46" s="27"/>
      <c r="L46" s="41">
        <f t="shared" si="4"/>
        <v>0</v>
      </c>
      <c r="M46" s="60"/>
      <c r="N46" s="2"/>
      <c r="O46" s="2"/>
      <c r="P46" s="2"/>
      <c r="Q46" s="2"/>
      <c r="R46" s="2"/>
      <c r="S46" s="1"/>
      <c r="T46" s="2"/>
    </row>
    <row r="47" spans="1:26" ht="13.9" thickBot="1">
      <c r="A47" s="2"/>
      <c r="B47" s="2"/>
      <c r="C47" s="2"/>
      <c r="D47" s="2"/>
      <c r="E47" s="2"/>
      <c r="F47" s="2"/>
      <c r="G47" s="2"/>
      <c r="H47" s="31"/>
      <c r="I47" s="2"/>
      <c r="J47" s="2"/>
      <c r="K47" s="2"/>
      <c r="L47" s="2"/>
      <c r="M47" s="2"/>
      <c r="N47" s="2"/>
      <c r="O47" s="2"/>
      <c r="P47" s="2"/>
      <c r="R47" s="2"/>
      <c r="S47" s="1"/>
      <c r="T47" s="2"/>
    </row>
    <row r="48" spans="1:26" ht="13.9" thickBot="1">
      <c r="A48" s="45" t="s">
        <v>42</v>
      </c>
      <c r="B48" s="47"/>
      <c r="C48" s="47"/>
      <c r="D48" s="59"/>
      <c r="E48" s="2"/>
      <c r="F48" s="100" t="s">
        <v>43</v>
      </c>
      <c r="G48" s="96"/>
      <c r="H48" s="96"/>
      <c r="I48" s="96"/>
      <c r="J48" s="96"/>
      <c r="K48" s="96"/>
      <c r="L48" s="96"/>
      <c r="M48" s="97"/>
      <c r="N48" s="2"/>
      <c r="O48" s="2"/>
      <c r="P48" s="2"/>
      <c r="R48" s="2"/>
      <c r="S48" s="1"/>
      <c r="T48" s="2"/>
    </row>
    <row r="49" spans="1:20" ht="13.15">
      <c r="A49" s="101"/>
      <c r="B49" s="95"/>
      <c r="C49" s="95"/>
      <c r="D49" s="102"/>
      <c r="E49" s="2"/>
      <c r="F49" s="23" t="s">
        <v>44</v>
      </c>
      <c r="G49" s="23" t="s">
        <v>32</v>
      </c>
      <c r="H49" s="31"/>
      <c r="I49" s="32" t="s">
        <v>34</v>
      </c>
      <c r="J49" s="23" t="s">
        <v>35</v>
      </c>
      <c r="K49" s="23" t="s">
        <v>36</v>
      </c>
      <c r="L49" s="23" t="s">
        <v>37</v>
      </c>
      <c r="M49" s="23"/>
      <c r="N49" s="2"/>
      <c r="O49" s="2"/>
      <c r="P49" s="2"/>
      <c r="R49" s="2"/>
      <c r="S49" s="1"/>
      <c r="T49" s="2"/>
    </row>
    <row r="50" spans="1:20" ht="13.15">
      <c r="A50" s="101"/>
      <c r="B50" s="95"/>
      <c r="C50" s="95"/>
      <c r="D50" s="102"/>
      <c r="E50" s="2"/>
      <c r="F50" s="33">
        <f>B8</f>
        <v>0</v>
      </c>
      <c r="G50" s="33">
        <v>196001</v>
      </c>
      <c r="H50" s="28" t="s">
        <v>45</v>
      </c>
      <c r="I50" s="28" t="s">
        <v>41</v>
      </c>
      <c r="J50" s="30"/>
      <c r="K50" s="34">
        <f t="shared" ref="K50:K59" si="5">J37</f>
        <v>0</v>
      </c>
      <c r="L50" s="41">
        <f t="shared" ref="L50:L59" si="6">L37</f>
        <v>0</v>
      </c>
      <c r="M50" s="58"/>
      <c r="N50" s="2"/>
      <c r="O50" s="2"/>
      <c r="P50" s="2"/>
      <c r="R50" s="2"/>
      <c r="S50" s="1"/>
      <c r="T50" s="2"/>
    </row>
    <row r="51" spans="1:20" ht="13.15">
      <c r="A51" s="101"/>
      <c r="B51" s="95"/>
      <c r="C51" s="95"/>
      <c r="D51" s="102"/>
      <c r="E51" s="2"/>
      <c r="F51" s="33">
        <f>B8</f>
        <v>0</v>
      </c>
      <c r="G51" s="33">
        <v>196001</v>
      </c>
      <c r="H51" s="28" t="s">
        <v>45</v>
      </c>
      <c r="I51" s="28" t="s">
        <v>41</v>
      </c>
      <c r="J51" s="30"/>
      <c r="K51" s="34">
        <f t="shared" si="5"/>
        <v>0</v>
      </c>
      <c r="L51" s="41">
        <f t="shared" si="6"/>
        <v>0</v>
      </c>
      <c r="M51" s="58"/>
      <c r="N51" s="2"/>
      <c r="O51" s="2"/>
      <c r="P51" s="2"/>
      <c r="R51" s="2"/>
      <c r="S51" s="1"/>
      <c r="T51" s="2"/>
    </row>
    <row r="52" spans="1:20" ht="13.15">
      <c r="A52" s="56"/>
      <c r="B52" s="2"/>
      <c r="C52" s="2"/>
      <c r="D52" s="57"/>
      <c r="E52" s="2"/>
      <c r="F52" s="33">
        <f t="shared" ref="F52:F59" si="7">$B$8</f>
        <v>0</v>
      </c>
      <c r="G52" s="33">
        <v>196001</v>
      </c>
      <c r="H52" s="28" t="s">
        <v>45</v>
      </c>
      <c r="I52" s="28" t="s">
        <v>41</v>
      </c>
      <c r="J52" s="30"/>
      <c r="K52" s="34">
        <f t="shared" si="5"/>
        <v>0</v>
      </c>
      <c r="L52" s="41">
        <f t="shared" si="6"/>
        <v>0</v>
      </c>
      <c r="M52" s="58"/>
      <c r="N52" s="2"/>
      <c r="O52" s="2"/>
      <c r="P52" s="2"/>
      <c r="S52" s="1"/>
      <c r="T52" s="2"/>
    </row>
    <row r="53" spans="1:20" ht="13.15">
      <c r="A53" s="56"/>
      <c r="B53" s="2"/>
      <c r="C53" s="2"/>
      <c r="D53" s="57"/>
      <c r="E53" s="2"/>
      <c r="F53" s="33">
        <f t="shared" si="7"/>
        <v>0</v>
      </c>
      <c r="G53" s="33">
        <v>196001</v>
      </c>
      <c r="H53" s="28" t="s">
        <v>45</v>
      </c>
      <c r="I53" s="28" t="s">
        <v>41</v>
      </c>
      <c r="J53" s="30"/>
      <c r="K53" s="34">
        <f t="shared" si="5"/>
        <v>0</v>
      </c>
      <c r="L53" s="41">
        <f t="shared" si="6"/>
        <v>0</v>
      </c>
      <c r="M53" s="58"/>
      <c r="N53" s="2"/>
      <c r="O53" s="2"/>
      <c r="P53" s="2"/>
      <c r="S53" s="1"/>
      <c r="T53" s="2"/>
    </row>
    <row r="54" spans="1:20" ht="13.15">
      <c r="A54" s="56"/>
      <c r="B54" s="2"/>
      <c r="C54" s="2"/>
      <c r="D54" s="57"/>
      <c r="E54" s="2"/>
      <c r="F54" s="35">
        <f t="shared" si="7"/>
        <v>0</v>
      </c>
      <c r="G54" s="33">
        <v>196001</v>
      </c>
      <c r="H54" s="36" t="s">
        <v>45</v>
      </c>
      <c r="I54" s="36" t="s">
        <v>41</v>
      </c>
      <c r="J54" s="37"/>
      <c r="K54" s="38">
        <f t="shared" si="5"/>
        <v>0</v>
      </c>
      <c r="L54" s="46">
        <f t="shared" si="6"/>
        <v>0</v>
      </c>
      <c r="M54" s="59"/>
      <c r="N54" s="2"/>
      <c r="O54" s="2"/>
      <c r="P54" s="2"/>
      <c r="R54" s="2"/>
      <c r="S54" s="1"/>
      <c r="T54" s="2"/>
    </row>
    <row r="55" spans="1:20" ht="13.15">
      <c r="A55" s="39"/>
      <c r="B55" s="62"/>
      <c r="C55" s="62"/>
      <c r="D55" s="61"/>
      <c r="E55" s="2"/>
      <c r="F55" s="33">
        <f t="shared" si="7"/>
        <v>0</v>
      </c>
      <c r="G55" s="33">
        <v>196001</v>
      </c>
      <c r="H55" s="28" t="s">
        <v>45</v>
      </c>
      <c r="I55" s="28" t="s">
        <v>41</v>
      </c>
      <c r="J55" s="30"/>
      <c r="K55" s="34">
        <f t="shared" si="5"/>
        <v>0</v>
      </c>
      <c r="L55" s="41">
        <f t="shared" si="6"/>
        <v>0</v>
      </c>
      <c r="M55" s="58"/>
      <c r="N55" s="2"/>
      <c r="O55" s="2"/>
      <c r="P55" s="2"/>
      <c r="S55" s="1"/>
      <c r="T55" s="2"/>
    </row>
    <row r="56" spans="1:20" ht="13.15">
      <c r="A56" s="2"/>
      <c r="B56" s="2"/>
      <c r="C56" s="2"/>
      <c r="D56" s="2"/>
      <c r="E56" s="2"/>
      <c r="F56" s="33">
        <f t="shared" si="7"/>
        <v>0</v>
      </c>
      <c r="G56" s="33">
        <v>196001</v>
      </c>
      <c r="H56" s="28" t="s">
        <v>45</v>
      </c>
      <c r="I56" s="28" t="s">
        <v>41</v>
      </c>
      <c r="J56" s="30"/>
      <c r="K56" s="40">
        <f t="shared" si="5"/>
        <v>0</v>
      </c>
      <c r="L56" s="56">
        <f t="shared" si="6"/>
        <v>0</v>
      </c>
      <c r="M56" s="57"/>
      <c r="N56" s="2"/>
      <c r="O56" s="2"/>
      <c r="P56" s="2"/>
      <c r="R56" s="2"/>
      <c r="S56" s="1"/>
      <c r="T56" s="2"/>
    </row>
    <row r="57" spans="1:20" ht="13.15">
      <c r="A57" s="2"/>
      <c r="B57" s="2"/>
      <c r="C57" s="2"/>
      <c r="D57" s="2"/>
      <c r="E57" s="2"/>
      <c r="F57" s="33">
        <f t="shared" si="7"/>
        <v>0</v>
      </c>
      <c r="G57" s="33">
        <v>196001</v>
      </c>
      <c r="H57" s="28" t="s">
        <v>45</v>
      </c>
      <c r="I57" s="28" t="s">
        <v>41</v>
      </c>
      <c r="J57" s="30"/>
      <c r="K57" s="40">
        <f t="shared" si="5"/>
        <v>0</v>
      </c>
      <c r="L57" s="41">
        <f t="shared" si="6"/>
        <v>0</v>
      </c>
      <c r="M57" s="58"/>
      <c r="N57" s="2"/>
      <c r="O57" s="2"/>
      <c r="P57" s="2"/>
      <c r="Q57" s="2"/>
      <c r="R57" s="2"/>
      <c r="S57" s="1"/>
      <c r="T57" s="2"/>
    </row>
    <row r="58" spans="1:20" ht="13.15">
      <c r="A58" s="2"/>
      <c r="B58" s="2"/>
      <c r="C58" s="2"/>
      <c r="D58" s="2"/>
      <c r="E58" s="2"/>
      <c r="F58" s="33">
        <f t="shared" si="7"/>
        <v>0</v>
      </c>
      <c r="G58" s="33">
        <v>196001</v>
      </c>
      <c r="H58" s="28" t="s">
        <v>45</v>
      </c>
      <c r="I58" s="28" t="s">
        <v>41</v>
      </c>
      <c r="J58" s="30"/>
      <c r="K58" s="40">
        <f t="shared" si="5"/>
        <v>0</v>
      </c>
      <c r="L58" s="56">
        <f t="shared" si="6"/>
        <v>0</v>
      </c>
      <c r="M58" s="57"/>
      <c r="N58" s="2"/>
      <c r="O58" s="2"/>
      <c r="P58" s="2"/>
      <c r="Q58" s="2"/>
      <c r="R58" s="2"/>
      <c r="S58" s="1"/>
      <c r="T58" s="2"/>
    </row>
    <row r="59" spans="1:20" ht="13.15">
      <c r="A59" s="2"/>
      <c r="B59" s="2"/>
      <c r="C59" s="2"/>
      <c r="D59" s="2"/>
      <c r="E59" s="2"/>
      <c r="F59" s="33">
        <f t="shared" si="7"/>
        <v>0</v>
      </c>
      <c r="G59" s="33">
        <v>196001</v>
      </c>
      <c r="H59" s="28" t="s">
        <v>45</v>
      </c>
      <c r="I59" s="28" t="s">
        <v>41</v>
      </c>
      <c r="J59" s="30"/>
      <c r="K59" s="40">
        <f t="shared" si="5"/>
        <v>0</v>
      </c>
      <c r="L59" s="41">
        <f t="shared" si="6"/>
        <v>0</v>
      </c>
      <c r="M59" s="58"/>
      <c r="N59" s="2"/>
      <c r="O59" s="2"/>
      <c r="P59" s="2"/>
      <c r="Q59" s="2"/>
      <c r="R59" s="2"/>
      <c r="S59" s="1"/>
      <c r="T59" s="2"/>
    </row>
    <row r="60" spans="1:2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1"/>
      <c r="T60" s="2"/>
    </row>
    <row r="61" spans="1:20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1"/>
      <c r="T61" s="2"/>
    </row>
    <row r="62" spans="1:20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1"/>
      <c r="T62" s="2"/>
    </row>
    <row r="63" spans="1:20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1"/>
      <c r="T63" s="2"/>
    </row>
    <row r="64" spans="1:20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1"/>
      <c r="T64" s="2"/>
    </row>
    <row r="65" spans="1:20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1"/>
      <c r="T65" s="2"/>
    </row>
    <row r="66" spans="1:20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1"/>
      <c r="T66" s="2"/>
    </row>
    <row r="67" spans="1:20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1"/>
      <c r="T67" s="2"/>
    </row>
    <row r="68" spans="1:20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1"/>
      <c r="T68" s="2"/>
    </row>
    <row r="69" spans="1:20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1"/>
      <c r="T69" s="2"/>
    </row>
    <row r="70" spans="1:2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1"/>
      <c r="T70" s="2"/>
    </row>
    <row r="71" spans="1:20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1"/>
      <c r="T71" s="2"/>
    </row>
    <row r="72" spans="1:20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1"/>
      <c r="T72" s="2"/>
    </row>
    <row r="73" spans="1:20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1"/>
      <c r="T73" s="2"/>
    </row>
    <row r="74" spans="1:20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1"/>
      <c r="T74" s="2"/>
    </row>
    <row r="75" spans="1:20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1"/>
      <c r="T75" s="2"/>
    </row>
    <row r="76" spans="1:20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1"/>
      <c r="T76" s="2"/>
    </row>
    <row r="77" spans="1:20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1"/>
      <c r="T77" s="2"/>
    </row>
    <row r="78" spans="1:20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1"/>
      <c r="T78" s="2"/>
    </row>
    <row r="79" spans="1:20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1"/>
      <c r="T79" s="2"/>
    </row>
    <row r="80" spans="1:2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1"/>
      <c r="T80" s="2"/>
    </row>
    <row r="81" spans="1:20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1"/>
      <c r="T81" s="2"/>
    </row>
    <row r="82" spans="1:20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1"/>
      <c r="T82" s="2"/>
    </row>
    <row r="83" spans="1:20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1"/>
      <c r="T83" s="2"/>
    </row>
    <row r="84" spans="1:20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1"/>
      <c r="T84" s="2"/>
    </row>
    <row r="85" spans="1:20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1"/>
      <c r="T85" s="2"/>
    </row>
    <row r="86" spans="1:20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1"/>
      <c r="T86" s="2"/>
    </row>
    <row r="87" spans="1:20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1"/>
      <c r="T87" s="2"/>
    </row>
    <row r="88" spans="1:20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1"/>
      <c r="T88" s="2"/>
    </row>
    <row r="89" spans="1:20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1"/>
      <c r="T89" s="2"/>
    </row>
    <row r="90" spans="1:2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1"/>
      <c r="T90" s="2"/>
    </row>
    <row r="91" spans="1:20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1"/>
      <c r="T91" s="2"/>
    </row>
    <row r="92" spans="1:20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1"/>
      <c r="T92" s="2"/>
    </row>
    <row r="93" spans="1:20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1"/>
      <c r="T93" s="2"/>
    </row>
    <row r="94" spans="1:20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1"/>
      <c r="T94" s="2"/>
    </row>
    <row r="95" spans="1:20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1"/>
      <c r="T95" s="2"/>
    </row>
    <row r="96" spans="1:20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1"/>
      <c r="T96" s="2"/>
    </row>
    <row r="97" spans="1:20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1"/>
      <c r="T97" s="2"/>
    </row>
    <row r="98" spans="1:20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1"/>
      <c r="T98" s="2"/>
    </row>
    <row r="99" spans="1:20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1"/>
      <c r="T99" s="2"/>
    </row>
    <row r="100" spans="1:2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1"/>
      <c r="T100" s="2"/>
    </row>
    <row r="101" spans="1:20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1"/>
      <c r="T101" s="2"/>
    </row>
    <row r="102" spans="1:20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1"/>
      <c r="T102" s="2"/>
    </row>
    <row r="103" spans="1:20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1"/>
      <c r="T103" s="2"/>
    </row>
    <row r="104" spans="1:20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1"/>
      <c r="T104" s="2"/>
    </row>
    <row r="105" spans="1:20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1"/>
      <c r="T105" s="2"/>
    </row>
    <row r="106" spans="1:20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1"/>
      <c r="T106" s="2"/>
    </row>
    <row r="107" spans="1:20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1"/>
      <c r="T107" s="2"/>
    </row>
    <row r="108" spans="1:20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1"/>
      <c r="T108" s="2"/>
    </row>
    <row r="109" spans="1:20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1"/>
      <c r="T109" s="2"/>
    </row>
    <row r="110" spans="1:2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1"/>
      <c r="T110" s="2"/>
    </row>
    <row r="111" spans="1:20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1"/>
      <c r="T111" s="2"/>
    </row>
    <row r="112" spans="1:20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1"/>
      <c r="T112" s="2"/>
    </row>
    <row r="113" spans="1:20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1"/>
      <c r="T113" s="2"/>
    </row>
    <row r="114" spans="1:20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1"/>
      <c r="T114" s="2"/>
    </row>
    <row r="115" spans="1:20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1"/>
      <c r="T115" s="2"/>
    </row>
    <row r="116" spans="1:20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1"/>
      <c r="T116" s="2"/>
    </row>
    <row r="117" spans="1:20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1"/>
      <c r="T117" s="2"/>
    </row>
    <row r="118" spans="1:20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1"/>
      <c r="T118" s="2"/>
    </row>
    <row r="119" spans="1:20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1"/>
      <c r="T119" s="2"/>
    </row>
    <row r="120" spans="1: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1"/>
      <c r="T120" s="2"/>
    </row>
    <row r="121" spans="1:20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1"/>
      <c r="T121" s="2"/>
    </row>
    <row r="122" spans="1:20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1"/>
      <c r="T122" s="2"/>
    </row>
    <row r="123" spans="1:20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1"/>
      <c r="T123" s="2"/>
    </row>
    <row r="124" spans="1:20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1"/>
      <c r="T124" s="2"/>
    </row>
    <row r="125" spans="1:20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1"/>
      <c r="T125" s="2"/>
    </row>
    <row r="126" spans="1:20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1"/>
      <c r="T126" s="2"/>
    </row>
    <row r="127" spans="1:20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1"/>
      <c r="T127" s="2"/>
    </row>
    <row r="128" spans="1:20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1"/>
      <c r="T128" s="2"/>
    </row>
    <row r="129" spans="1:20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1"/>
      <c r="T129" s="2"/>
    </row>
    <row r="130" spans="1:2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1"/>
      <c r="T130" s="2"/>
    </row>
    <row r="131" spans="1:20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1"/>
      <c r="T131" s="2"/>
    </row>
    <row r="132" spans="1:20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1"/>
      <c r="T132" s="2"/>
    </row>
    <row r="133" spans="1:20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1"/>
      <c r="T133" s="2"/>
    </row>
    <row r="134" spans="1:20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1"/>
      <c r="T134" s="2"/>
    </row>
    <row r="135" spans="1:20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1"/>
      <c r="T135" s="2"/>
    </row>
    <row r="136" spans="1:20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1"/>
      <c r="T136" s="2"/>
    </row>
    <row r="137" spans="1:20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1"/>
      <c r="T137" s="2"/>
    </row>
    <row r="138" spans="1:20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1"/>
      <c r="T138" s="2"/>
    </row>
    <row r="139" spans="1:20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1"/>
      <c r="T139" s="2"/>
    </row>
    <row r="140" spans="1:2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1"/>
      <c r="T140" s="2"/>
    </row>
    <row r="141" spans="1:20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1"/>
      <c r="T141" s="2"/>
    </row>
    <row r="142" spans="1:20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1"/>
      <c r="T142" s="2"/>
    </row>
    <row r="143" spans="1:20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1"/>
      <c r="T143" s="2"/>
    </row>
    <row r="144" spans="1:20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1"/>
      <c r="T144" s="2"/>
    </row>
    <row r="145" spans="1:20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1"/>
      <c r="T145" s="2"/>
    </row>
    <row r="146" spans="1:20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1"/>
      <c r="T146" s="2"/>
    </row>
    <row r="147" spans="1:20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1"/>
      <c r="T147" s="2"/>
    </row>
    <row r="148" spans="1:20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1"/>
      <c r="T148" s="2"/>
    </row>
    <row r="149" spans="1:20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1"/>
      <c r="T149" s="2"/>
    </row>
    <row r="150" spans="1:2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1"/>
      <c r="T150" s="2"/>
    </row>
    <row r="151" spans="1:20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1"/>
      <c r="T151" s="2"/>
    </row>
    <row r="152" spans="1:20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1"/>
      <c r="T152" s="2"/>
    </row>
    <row r="153" spans="1:20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1"/>
      <c r="T153" s="2"/>
    </row>
    <row r="154" spans="1:20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1"/>
      <c r="T154" s="2"/>
    </row>
    <row r="155" spans="1:20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1"/>
      <c r="T155" s="2"/>
    </row>
    <row r="156" spans="1:20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1"/>
      <c r="T156" s="2"/>
    </row>
    <row r="157" spans="1:20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1"/>
      <c r="T157" s="2"/>
    </row>
    <row r="158" spans="1:20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1"/>
      <c r="T158" s="2"/>
    </row>
    <row r="159" spans="1:20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1"/>
      <c r="T159" s="2"/>
    </row>
    <row r="160" spans="1:2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1"/>
      <c r="T160" s="2"/>
    </row>
    <row r="161" spans="1:20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1"/>
      <c r="T161" s="2"/>
    </row>
    <row r="162" spans="1:20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1"/>
      <c r="T162" s="2"/>
    </row>
    <row r="163" spans="1:20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1"/>
      <c r="T163" s="2"/>
    </row>
    <row r="164" spans="1:20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1"/>
      <c r="T164" s="2"/>
    </row>
    <row r="165" spans="1:20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1"/>
      <c r="T165" s="2"/>
    </row>
    <row r="166" spans="1:20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1"/>
      <c r="T166" s="2"/>
    </row>
    <row r="167" spans="1:20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1"/>
      <c r="T167" s="2"/>
    </row>
    <row r="168" spans="1:20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1"/>
      <c r="T168" s="2"/>
    </row>
    <row r="169" spans="1:20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1"/>
      <c r="T169" s="2"/>
    </row>
    <row r="170" spans="1:2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1"/>
      <c r="T170" s="2"/>
    </row>
    <row r="171" spans="1:20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1"/>
      <c r="T171" s="2"/>
    </row>
    <row r="172" spans="1:20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1"/>
      <c r="T172" s="2"/>
    </row>
    <row r="173" spans="1:20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1"/>
      <c r="T173" s="2"/>
    </row>
    <row r="174" spans="1:20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1"/>
      <c r="T174" s="2"/>
    </row>
    <row r="175" spans="1:20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1"/>
      <c r="T175" s="2"/>
    </row>
    <row r="176" spans="1:20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1"/>
      <c r="T176" s="2"/>
    </row>
    <row r="177" spans="1:20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1"/>
      <c r="T177" s="2"/>
    </row>
    <row r="178" spans="1:20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1"/>
      <c r="T178" s="2"/>
    </row>
    <row r="179" spans="1:20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1"/>
      <c r="T179" s="2"/>
    </row>
    <row r="180" spans="1:2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1"/>
      <c r="T180" s="2"/>
    </row>
    <row r="181" spans="1:20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1"/>
      <c r="T181" s="2"/>
    </row>
    <row r="182" spans="1:20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1"/>
      <c r="T182" s="2"/>
    </row>
    <row r="183" spans="1:20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1"/>
      <c r="T183" s="2"/>
    </row>
    <row r="184" spans="1:20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1"/>
      <c r="T184" s="2"/>
    </row>
    <row r="185" spans="1:20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1"/>
      <c r="T185" s="2"/>
    </row>
    <row r="186" spans="1:20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1"/>
      <c r="T186" s="2"/>
    </row>
    <row r="187" spans="1:20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1"/>
      <c r="T187" s="2"/>
    </row>
    <row r="188" spans="1:20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1"/>
      <c r="T188" s="2"/>
    </row>
    <row r="189" spans="1:20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1"/>
      <c r="T189" s="2"/>
    </row>
    <row r="190" spans="1:2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1"/>
      <c r="T190" s="2"/>
    </row>
    <row r="191" spans="1:20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1"/>
      <c r="T191" s="2"/>
    </row>
    <row r="192" spans="1:20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1"/>
      <c r="T192" s="2"/>
    </row>
    <row r="193" spans="1:20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1"/>
      <c r="T193" s="2"/>
    </row>
    <row r="194" spans="1:20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1"/>
      <c r="T194" s="2"/>
    </row>
    <row r="195" spans="1:20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1"/>
      <c r="T195" s="2"/>
    </row>
    <row r="196" spans="1:20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1"/>
      <c r="T196" s="2"/>
    </row>
    <row r="197" spans="1:20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1"/>
      <c r="T197" s="2"/>
    </row>
    <row r="198" spans="1:20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1"/>
      <c r="T198" s="2"/>
    </row>
    <row r="199" spans="1:20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1"/>
      <c r="T199" s="2"/>
    </row>
    <row r="200" spans="1:2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1"/>
      <c r="T200" s="2"/>
    </row>
    <row r="201" spans="1:20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1"/>
      <c r="T201" s="2"/>
    </row>
    <row r="202" spans="1:20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1"/>
      <c r="T202" s="2"/>
    </row>
    <row r="203" spans="1:20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1"/>
      <c r="T203" s="2"/>
    </row>
    <row r="204" spans="1:20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1"/>
      <c r="T204" s="2"/>
    </row>
    <row r="205" spans="1:20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1"/>
      <c r="T205" s="2"/>
    </row>
    <row r="206" spans="1:20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1"/>
      <c r="T206" s="2"/>
    </row>
    <row r="207" spans="1:20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1"/>
      <c r="T207" s="2"/>
    </row>
    <row r="208" spans="1:20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1"/>
      <c r="T208" s="2"/>
    </row>
    <row r="209" spans="1:20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1"/>
      <c r="T209" s="2"/>
    </row>
    <row r="210" spans="1:2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1"/>
      <c r="T210" s="2"/>
    </row>
    <row r="211" spans="1:20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1"/>
      <c r="T211" s="2"/>
    </row>
    <row r="212" spans="1:20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1"/>
      <c r="T212" s="2"/>
    </row>
    <row r="213" spans="1:20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1"/>
      <c r="T213" s="2"/>
    </row>
    <row r="214" spans="1:20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1"/>
      <c r="T214" s="2"/>
    </row>
    <row r="215" spans="1:20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1"/>
      <c r="T215" s="2"/>
    </row>
    <row r="216" spans="1:20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1"/>
      <c r="T216" s="2"/>
    </row>
    <row r="217" spans="1:20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1"/>
      <c r="T217" s="2"/>
    </row>
    <row r="218" spans="1:20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1"/>
      <c r="T218" s="2"/>
    </row>
    <row r="219" spans="1:20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1"/>
      <c r="T219" s="2"/>
    </row>
    <row r="220" spans="1: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1"/>
      <c r="T220" s="2"/>
    </row>
    <row r="221" spans="1:20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1"/>
      <c r="T221" s="2"/>
    </row>
    <row r="222" spans="1:20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1"/>
      <c r="T222" s="2"/>
    </row>
    <row r="223" spans="1:20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1"/>
      <c r="T223" s="2"/>
    </row>
    <row r="224" spans="1:20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1"/>
      <c r="T224" s="2"/>
    </row>
    <row r="225" spans="1:20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1"/>
      <c r="T225" s="2"/>
    </row>
    <row r="226" spans="1:20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1"/>
      <c r="T226" s="2"/>
    </row>
    <row r="227" spans="1:20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1"/>
      <c r="T227" s="2"/>
    </row>
    <row r="228" spans="1:20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1"/>
      <c r="T228" s="2"/>
    </row>
    <row r="229" spans="1:20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1"/>
      <c r="T229" s="2"/>
    </row>
    <row r="230" spans="1:2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1"/>
      <c r="T230" s="2"/>
    </row>
    <row r="231" spans="1:20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1"/>
      <c r="T231" s="2"/>
    </row>
    <row r="232" spans="1:20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1"/>
      <c r="T232" s="2"/>
    </row>
    <row r="233" spans="1:20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1"/>
      <c r="T233" s="2"/>
    </row>
    <row r="234" spans="1:20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1"/>
      <c r="T234" s="2"/>
    </row>
    <row r="235" spans="1:20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1"/>
      <c r="T235" s="2"/>
    </row>
    <row r="236" spans="1:20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1"/>
      <c r="T236" s="2"/>
    </row>
    <row r="237" spans="1:20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1"/>
      <c r="T237" s="2"/>
    </row>
    <row r="238" spans="1:20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1"/>
      <c r="T238" s="2"/>
    </row>
    <row r="239" spans="1:20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1"/>
      <c r="T239" s="2"/>
    </row>
    <row r="240" spans="1:2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1"/>
      <c r="T240" s="2"/>
    </row>
    <row r="241" spans="1:20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1"/>
      <c r="T241" s="2"/>
    </row>
    <row r="242" spans="1:20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1"/>
      <c r="T242" s="2"/>
    </row>
    <row r="243" spans="1:20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1"/>
      <c r="T243" s="2"/>
    </row>
    <row r="244" spans="1:20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1"/>
      <c r="T244" s="2"/>
    </row>
    <row r="245" spans="1:20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1"/>
      <c r="T245" s="2"/>
    </row>
    <row r="246" spans="1:20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1"/>
      <c r="T246" s="2"/>
    </row>
    <row r="247" spans="1:20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1"/>
      <c r="T247" s="2"/>
    </row>
    <row r="248" spans="1:20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1"/>
      <c r="T248" s="2"/>
    </row>
    <row r="249" spans="1:20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1"/>
      <c r="T249" s="2"/>
    </row>
    <row r="250" spans="1:2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1"/>
      <c r="T250" s="2"/>
    </row>
    <row r="251" spans="1:20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1"/>
      <c r="T251" s="2"/>
    </row>
    <row r="252" spans="1:20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1"/>
      <c r="T252" s="2"/>
    </row>
    <row r="253" spans="1:20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1"/>
      <c r="T253" s="2"/>
    </row>
    <row r="254" spans="1:20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1"/>
      <c r="T254" s="2"/>
    </row>
    <row r="255" spans="1:20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1"/>
      <c r="T255" s="2"/>
    </row>
    <row r="256" spans="1:20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1"/>
      <c r="T256" s="2"/>
    </row>
    <row r="257" spans="1:20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1"/>
      <c r="T257" s="2"/>
    </row>
    <row r="258" spans="1:20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1"/>
      <c r="T258" s="2"/>
    </row>
    <row r="259" spans="1:20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1"/>
      <c r="T259" s="2"/>
    </row>
    <row r="260" spans="1:2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1"/>
      <c r="T260" s="2"/>
    </row>
    <row r="261" spans="1:20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1"/>
      <c r="T261" s="2"/>
    </row>
    <row r="262" spans="1:20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1"/>
      <c r="T262" s="2"/>
    </row>
    <row r="263" spans="1:20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1"/>
      <c r="T263" s="2"/>
    </row>
    <row r="264" spans="1:20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1"/>
      <c r="T264" s="2"/>
    </row>
    <row r="265" spans="1:20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1"/>
      <c r="T265" s="2"/>
    </row>
    <row r="266" spans="1:20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1"/>
      <c r="T266" s="2"/>
    </row>
    <row r="267" spans="1:20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1"/>
      <c r="T267" s="2"/>
    </row>
    <row r="268" spans="1:20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1"/>
      <c r="T268" s="2"/>
    </row>
    <row r="269" spans="1:20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1"/>
      <c r="T269" s="2"/>
    </row>
    <row r="270" spans="1:2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1"/>
      <c r="T270" s="2"/>
    </row>
    <row r="271" spans="1:20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1"/>
      <c r="T271" s="2"/>
    </row>
    <row r="272" spans="1:20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1"/>
      <c r="T272" s="2"/>
    </row>
    <row r="273" spans="1:20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1"/>
      <c r="T273" s="2"/>
    </row>
    <row r="274" spans="1:20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1"/>
      <c r="T274" s="2"/>
    </row>
    <row r="275" spans="1:20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1"/>
      <c r="T275" s="2"/>
    </row>
    <row r="276" spans="1:20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1"/>
      <c r="T276" s="2"/>
    </row>
    <row r="277" spans="1:20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1"/>
      <c r="T277" s="2"/>
    </row>
    <row r="278" spans="1:20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1"/>
      <c r="T278" s="2"/>
    </row>
    <row r="279" spans="1:20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1"/>
      <c r="T279" s="2"/>
    </row>
    <row r="280" spans="1:2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1"/>
      <c r="T280" s="2"/>
    </row>
    <row r="281" spans="1:20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1"/>
      <c r="T281" s="2"/>
    </row>
    <row r="282" spans="1:20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1"/>
      <c r="T282" s="2"/>
    </row>
    <row r="283" spans="1:20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1"/>
      <c r="T283" s="2"/>
    </row>
    <row r="284" spans="1:20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1"/>
      <c r="T284" s="2"/>
    </row>
    <row r="285" spans="1:20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1"/>
      <c r="T285" s="2"/>
    </row>
    <row r="286" spans="1:20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1"/>
      <c r="T286" s="2"/>
    </row>
    <row r="287" spans="1:20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1"/>
      <c r="T287" s="2"/>
    </row>
    <row r="288" spans="1:20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1"/>
      <c r="T288" s="2"/>
    </row>
    <row r="289" spans="1:20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1"/>
      <c r="T289" s="2"/>
    </row>
    <row r="290" spans="1:2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1"/>
      <c r="T290" s="2"/>
    </row>
    <row r="291" spans="1:20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1"/>
      <c r="T291" s="2"/>
    </row>
    <row r="292" spans="1:20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1"/>
      <c r="T292" s="2"/>
    </row>
    <row r="293" spans="1:20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1"/>
      <c r="T293" s="2"/>
    </row>
    <row r="294" spans="1:20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1"/>
      <c r="T294" s="2"/>
    </row>
    <row r="295" spans="1:20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1"/>
      <c r="T295" s="2"/>
    </row>
    <row r="296" spans="1:20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1"/>
      <c r="T296" s="2"/>
    </row>
    <row r="297" spans="1:20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1"/>
      <c r="T297" s="2"/>
    </row>
    <row r="298" spans="1:20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1"/>
      <c r="T298" s="2"/>
    </row>
    <row r="299" spans="1:20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1"/>
      <c r="T299" s="2"/>
    </row>
    <row r="300" spans="1:2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1"/>
      <c r="T300" s="2"/>
    </row>
    <row r="301" spans="1:20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1"/>
      <c r="T301" s="2"/>
    </row>
    <row r="302" spans="1:20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1"/>
      <c r="T302" s="2"/>
    </row>
    <row r="303" spans="1:20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1"/>
      <c r="T303" s="2"/>
    </row>
    <row r="304" spans="1:20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1"/>
      <c r="T304" s="2"/>
    </row>
    <row r="305" spans="1:20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1"/>
      <c r="T305" s="2"/>
    </row>
    <row r="306" spans="1:20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1"/>
      <c r="T306" s="2"/>
    </row>
    <row r="307" spans="1:20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1"/>
      <c r="T307" s="2"/>
    </row>
    <row r="308" spans="1:20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1"/>
      <c r="T308" s="2"/>
    </row>
    <row r="309" spans="1:20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1"/>
      <c r="T309" s="2"/>
    </row>
    <row r="310" spans="1:2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1"/>
      <c r="T310" s="2"/>
    </row>
    <row r="311" spans="1:20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1"/>
      <c r="T311" s="2"/>
    </row>
    <row r="312" spans="1:20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1"/>
      <c r="T312" s="2"/>
    </row>
    <row r="313" spans="1:20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1"/>
      <c r="T313" s="2"/>
    </row>
    <row r="314" spans="1:20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1"/>
      <c r="T314" s="2"/>
    </row>
    <row r="315" spans="1:20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1"/>
      <c r="T315" s="2"/>
    </row>
    <row r="316" spans="1:20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1"/>
      <c r="T316" s="2"/>
    </row>
    <row r="317" spans="1:20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1"/>
      <c r="T317" s="2"/>
    </row>
    <row r="318" spans="1:20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1"/>
      <c r="T318" s="2"/>
    </row>
    <row r="319" spans="1:20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1"/>
      <c r="T319" s="2"/>
    </row>
    <row r="320" spans="1: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1"/>
      <c r="T320" s="2"/>
    </row>
    <row r="321" spans="1:20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1"/>
      <c r="T321" s="2"/>
    </row>
    <row r="322" spans="1:20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1"/>
      <c r="T322" s="2"/>
    </row>
    <row r="323" spans="1:20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1"/>
      <c r="T323" s="2"/>
    </row>
    <row r="324" spans="1:20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1"/>
      <c r="T324" s="2"/>
    </row>
    <row r="325" spans="1:20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1"/>
      <c r="T325" s="2"/>
    </row>
    <row r="326" spans="1:20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1"/>
      <c r="T326" s="2"/>
    </row>
    <row r="327" spans="1:20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1"/>
      <c r="T327" s="2"/>
    </row>
    <row r="328" spans="1:20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1"/>
      <c r="T328" s="2"/>
    </row>
    <row r="329" spans="1:20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1"/>
      <c r="T329" s="2"/>
    </row>
    <row r="330" spans="1:2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1"/>
      <c r="T330" s="2"/>
    </row>
    <row r="331" spans="1:20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1"/>
      <c r="T331" s="2"/>
    </row>
    <row r="332" spans="1:20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1"/>
      <c r="T332" s="2"/>
    </row>
    <row r="333" spans="1:20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1"/>
      <c r="T333" s="2"/>
    </row>
    <row r="334" spans="1:20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1"/>
      <c r="T334" s="2"/>
    </row>
    <row r="335" spans="1:20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1"/>
      <c r="T335" s="2"/>
    </row>
    <row r="336" spans="1:20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1"/>
      <c r="T336" s="2"/>
    </row>
    <row r="337" spans="1:20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1"/>
      <c r="T337" s="2"/>
    </row>
    <row r="338" spans="1:20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1"/>
      <c r="T338" s="2"/>
    </row>
    <row r="339" spans="1:20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1"/>
      <c r="T339" s="2"/>
    </row>
    <row r="340" spans="1:2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1"/>
      <c r="T340" s="2"/>
    </row>
    <row r="341" spans="1:20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1"/>
      <c r="T341" s="2"/>
    </row>
    <row r="342" spans="1:20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1"/>
      <c r="T342" s="2"/>
    </row>
    <row r="343" spans="1:20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1"/>
      <c r="T343" s="2"/>
    </row>
    <row r="344" spans="1:20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1"/>
      <c r="T344" s="2"/>
    </row>
    <row r="345" spans="1:20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1"/>
      <c r="T345" s="2"/>
    </row>
    <row r="346" spans="1:20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1"/>
      <c r="T346" s="2"/>
    </row>
    <row r="347" spans="1:20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1"/>
      <c r="T347" s="2"/>
    </row>
    <row r="348" spans="1:20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1"/>
      <c r="T348" s="2"/>
    </row>
    <row r="349" spans="1:20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1"/>
      <c r="T349" s="2"/>
    </row>
    <row r="350" spans="1:2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1"/>
      <c r="T350" s="2"/>
    </row>
    <row r="351" spans="1:20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1"/>
      <c r="T351" s="2"/>
    </row>
    <row r="352" spans="1:20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1"/>
      <c r="T352" s="2"/>
    </row>
    <row r="353" spans="1:20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1"/>
      <c r="T353" s="2"/>
    </row>
    <row r="354" spans="1:20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1"/>
      <c r="T354" s="2"/>
    </row>
    <row r="355" spans="1:20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1"/>
      <c r="T355" s="2"/>
    </row>
    <row r="356" spans="1:20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1"/>
      <c r="T356" s="2"/>
    </row>
    <row r="357" spans="1:20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1"/>
      <c r="T357" s="2"/>
    </row>
    <row r="358" spans="1:20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1"/>
      <c r="T358" s="2"/>
    </row>
    <row r="359" spans="1:20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1"/>
      <c r="T359" s="2"/>
    </row>
    <row r="360" spans="1:2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1"/>
      <c r="T360" s="2"/>
    </row>
    <row r="361" spans="1:20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1"/>
      <c r="T361" s="2"/>
    </row>
    <row r="362" spans="1:20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1"/>
      <c r="T362" s="2"/>
    </row>
    <row r="363" spans="1:20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1"/>
      <c r="T363" s="2"/>
    </row>
    <row r="364" spans="1:20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1"/>
      <c r="T364" s="2"/>
    </row>
    <row r="365" spans="1:20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1"/>
      <c r="T365" s="2"/>
    </row>
    <row r="366" spans="1:20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1"/>
      <c r="T366" s="2"/>
    </row>
    <row r="367" spans="1:20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1"/>
      <c r="T367" s="2"/>
    </row>
    <row r="368" spans="1:20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1"/>
      <c r="T368" s="2"/>
    </row>
    <row r="369" spans="1:20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1"/>
      <c r="T369" s="2"/>
    </row>
    <row r="370" spans="1:2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1"/>
      <c r="T370" s="2"/>
    </row>
    <row r="371" spans="1:20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1"/>
      <c r="T371" s="2"/>
    </row>
    <row r="372" spans="1:20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1"/>
      <c r="T372" s="2"/>
    </row>
    <row r="373" spans="1:20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1"/>
      <c r="T373" s="2"/>
    </row>
    <row r="374" spans="1:20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1"/>
      <c r="T374" s="2"/>
    </row>
    <row r="375" spans="1:20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1"/>
      <c r="T375" s="2"/>
    </row>
    <row r="376" spans="1:20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1"/>
      <c r="T376" s="2"/>
    </row>
    <row r="377" spans="1:20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1"/>
      <c r="T377" s="2"/>
    </row>
    <row r="378" spans="1:20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1"/>
      <c r="T378" s="2"/>
    </row>
    <row r="379" spans="1:20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1"/>
      <c r="T379" s="2"/>
    </row>
    <row r="380" spans="1:2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1"/>
      <c r="T380" s="2"/>
    </row>
    <row r="381" spans="1:20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1"/>
      <c r="T381" s="2"/>
    </row>
    <row r="382" spans="1:20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1"/>
      <c r="T382" s="2"/>
    </row>
    <row r="383" spans="1:20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1"/>
      <c r="T383" s="2"/>
    </row>
    <row r="384" spans="1:20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1"/>
      <c r="T384" s="2"/>
    </row>
    <row r="385" spans="1:20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1"/>
      <c r="T385" s="2"/>
    </row>
    <row r="386" spans="1:20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1"/>
      <c r="T386" s="2"/>
    </row>
    <row r="387" spans="1:20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1"/>
      <c r="T387" s="2"/>
    </row>
    <row r="388" spans="1:20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1"/>
      <c r="T388" s="2"/>
    </row>
    <row r="389" spans="1:20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1"/>
      <c r="T389" s="2"/>
    </row>
    <row r="390" spans="1:2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1"/>
      <c r="T390" s="2"/>
    </row>
    <row r="391" spans="1:20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1"/>
      <c r="T391" s="2"/>
    </row>
    <row r="392" spans="1:20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1"/>
      <c r="T392" s="2"/>
    </row>
    <row r="393" spans="1:20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1"/>
      <c r="T393" s="2"/>
    </row>
    <row r="394" spans="1:20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1"/>
      <c r="T394" s="2"/>
    </row>
    <row r="395" spans="1:20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1"/>
      <c r="T395" s="2"/>
    </row>
    <row r="396" spans="1:20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1"/>
      <c r="T396" s="2"/>
    </row>
    <row r="397" spans="1:20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1"/>
      <c r="T397" s="2"/>
    </row>
    <row r="398" spans="1:20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1"/>
      <c r="T398" s="2"/>
    </row>
    <row r="399" spans="1:20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1"/>
      <c r="T399" s="2"/>
    </row>
    <row r="400" spans="1:2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1"/>
      <c r="T400" s="2"/>
    </row>
    <row r="401" spans="1:20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1"/>
      <c r="T401" s="2"/>
    </row>
    <row r="402" spans="1:20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1"/>
      <c r="T402" s="2"/>
    </row>
    <row r="403" spans="1:20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1"/>
      <c r="T403" s="2"/>
    </row>
    <row r="404" spans="1:20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1"/>
      <c r="T404" s="2"/>
    </row>
    <row r="405" spans="1:20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1"/>
      <c r="T405" s="2"/>
    </row>
    <row r="406" spans="1:20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1"/>
      <c r="T406" s="2"/>
    </row>
    <row r="407" spans="1:20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1"/>
      <c r="T407" s="2"/>
    </row>
    <row r="408" spans="1:20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1"/>
      <c r="T408" s="2"/>
    </row>
    <row r="409" spans="1:20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1"/>
      <c r="T409" s="2"/>
    </row>
    <row r="410" spans="1:2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1"/>
      <c r="T410" s="2"/>
    </row>
    <row r="411" spans="1:20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1"/>
      <c r="T411" s="2"/>
    </row>
    <row r="412" spans="1:20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1"/>
      <c r="T412" s="2"/>
    </row>
    <row r="413" spans="1:20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1"/>
      <c r="T413" s="2"/>
    </row>
    <row r="414" spans="1:20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1"/>
      <c r="T414" s="2"/>
    </row>
    <row r="415" spans="1:20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1"/>
      <c r="T415" s="2"/>
    </row>
    <row r="416" spans="1:20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1"/>
      <c r="T416" s="2"/>
    </row>
    <row r="417" spans="1:20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1"/>
      <c r="T417" s="2"/>
    </row>
    <row r="418" spans="1:20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1"/>
      <c r="T418" s="2"/>
    </row>
    <row r="419" spans="1:20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1"/>
      <c r="T419" s="2"/>
    </row>
    <row r="420" spans="1: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1"/>
      <c r="T420" s="2"/>
    </row>
    <row r="421" spans="1:20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1"/>
      <c r="T421" s="2"/>
    </row>
    <row r="422" spans="1:20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1"/>
      <c r="T422" s="2"/>
    </row>
    <row r="423" spans="1:20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1"/>
      <c r="T423" s="2"/>
    </row>
    <row r="424" spans="1:20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1"/>
      <c r="T424" s="2"/>
    </row>
    <row r="425" spans="1:20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1"/>
      <c r="T425" s="2"/>
    </row>
    <row r="426" spans="1:20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1"/>
      <c r="T426" s="2"/>
    </row>
    <row r="427" spans="1:20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1"/>
      <c r="T427" s="2"/>
    </row>
    <row r="428" spans="1:20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1"/>
      <c r="T428" s="2"/>
    </row>
    <row r="429" spans="1:20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1"/>
      <c r="T429" s="2"/>
    </row>
    <row r="430" spans="1:2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1"/>
      <c r="T430" s="2"/>
    </row>
    <row r="431" spans="1:20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1"/>
      <c r="T431" s="2"/>
    </row>
    <row r="432" spans="1:20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1"/>
      <c r="T432" s="2"/>
    </row>
    <row r="433" spans="1:20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1"/>
      <c r="T433" s="2"/>
    </row>
    <row r="434" spans="1:20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1"/>
      <c r="T434" s="2"/>
    </row>
    <row r="435" spans="1:20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1"/>
      <c r="T435" s="2"/>
    </row>
    <row r="436" spans="1:20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1"/>
      <c r="T436" s="2"/>
    </row>
    <row r="437" spans="1:20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1"/>
      <c r="T437" s="2"/>
    </row>
    <row r="438" spans="1:20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1"/>
      <c r="T438" s="2"/>
    </row>
    <row r="439" spans="1:20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1"/>
      <c r="T439" s="2"/>
    </row>
    <row r="440" spans="1:2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1"/>
      <c r="T440" s="2"/>
    </row>
    <row r="441" spans="1:20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1"/>
      <c r="T441" s="2"/>
    </row>
    <row r="442" spans="1:20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1"/>
      <c r="T442" s="2"/>
    </row>
    <row r="443" spans="1:20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1"/>
      <c r="T443" s="2"/>
    </row>
    <row r="444" spans="1:20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1"/>
      <c r="T444" s="2"/>
    </row>
    <row r="445" spans="1:20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1"/>
      <c r="T445" s="2"/>
    </row>
    <row r="446" spans="1:20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1"/>
      <c r="T446" s="2"/>
    </row>
    <row r="447" spans="1:20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1"/>
      <c r="T447" s="2"/>
    </row>
    <row r="448" spans="1:20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1"/>
      <c r="T448" s="2"/>
    </row>
    <row r="449" spans="1:20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1"/>
      <c r="T449" s="2"/>
    </row>
    <row r="450" spans="1:2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1"/>
      <c r="T450" s="2"/>
    </row>
    <row r="451" spans="1:20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1"/>
      <c r="T451" s="2"/>
    </row>
    <row r="452" spans="1:20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1"/>
      <c r="T452" s="2"/>
    </row>
    <row r="453" spans="1:20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1"/>
      <c r="T453" s="2"/>
    </row>
    <row r="454" spans="1:20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1"/>
      <c r="T454" s="2"/>
    </row>
    <row r="455" spans="1:20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1"/>
      <c r="T455" s="2"/>
    </row>
    <row r="456" spans="1:20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1"/>
      <c r="T456" s="2"/>
    </row>
    <row r="457" spans="1:20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1"/>
      <c r="T457" s="2"/>
    </row>
    <row r="458" spans="1:20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1"/>
      <c r="T458" s="2"/>
    </row>
    <row r="459" spans="1:20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1"/>
      <c r="T459" s="2"/>
    </row>
    <row r="460" spans="1:2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1"/>
      <c r="T460" s="2"/>
    </row>
    <row r="461" spans="1:20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1"/>
      <c r="T461" s="2"/>
    </row>
    <row r="462" spans="1:20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1"/>
      <c r="T462" s="2"/>
    </row>
    <row r="463" spans="1:20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1"/>
      <c r="T463" s="2"/>
    </row>
    <row r="464" spans="1:20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1"/>
      <c r="T464" s="2"/>
    </row>
    <row r="465" spans="1:20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1"/>
      <c r="T465" s="2"/>
    </row>
    <row r="466" spans="1:20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1"/>
      <c r="T466" s="2"/>
    </row>
    <row r="467" spans="1:20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1"/>
      <c r="T467" s="2"/>
    </row>
    <row r="468" spans="1:20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1"/>
      <c r="T468" s="2"/>
    </row>
    <row r="469" spans="1:20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1"/>
      <c r="T469" s="2"/>
    </row>
    <row r="470" spans="1:2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1"/>
      <c r="T470" s="2"/>
    </row>
    <row r="471" spans="1:20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1"/>
      <c r="T471" s="2"/>
    </row>
    <row r="472" spans="1:20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1"/>
      <c r="T472" s="2"/>
    </row>
    <row r="473" spans="1:20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1"/>
      <c r="T473" s="2"/>
    </row>
    <row r="474" spans="1:20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1"/>
      <c r="T474" s="2"/>
    </row>
    <row r="475" spans="1:20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1"/>
      <c r="T475" s="2"/>
    </row>
    <row r="476" spans="1:20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1"/>
      <c r="T476" s="2"/>
    </row>
    <row r="477" spans="1:20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1"/>
      <c r="T477" s="2"/>
    </row>
    <row r="478" spans="1:20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1"/>
      <c r="T478" s="2"/>
    </row>
    <row r="479" spans="1:20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1"/>
      <c r="T479" s="2"/>
    </row>
    <row r="480" spans="1:2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1"/>
      <c r="T480" s="2"/>
    </row>
    <row r="481" spans="1:20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1"/>
      <c r="T481" s="2"/>
    </row>
    <row r="482" spans="1:20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1"/>
      <c r="T482" s="2"/>
    </row>
    <row r="483" spans="1:20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1"/>
      <c r="T483" s="2"/>
    </row>
    <row r="484" spans="1:20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1"/>
      <c r="T484" s="2"/>
    </row>
    <row r="485" spans="1:20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1"/>
      <c r="T485" s="2"/>
    </row>
    <row r="486" spans="1:20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1"/>
      <c r="T486" s="2"/>
    </row>
    <row r="487" spans="1:20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1"/>
      <c r="T487" s="2"/>
    </row>
    <row r="488" spans="1:20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1"/>
      <c r="T488" s="2"/>
    </row>
    <row r="489" spans="1:20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1"/>
      <c r="T489" s="2"/>
    </row>
    <row r="490" spans="1:2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1"/>
      <c r="T490" s="2"/>
    </row>
    <row r="491" spans="1:20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1"/>
      <c r="T491" s="2"/>
    </row>
    <row r="492" spans="1:20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1"/>
      <c r="T492" s="2"/>
    </row>
    <row r="493" spans="1:20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1"/>
      <c r="T493" s="2"/>
    </row>
    <row r="494" spans="1:20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1"/>
      <c r="T494" s="2"/>
    </row>
    <row r="495" spans="1:20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1"/>
      <c r="T495" s="2"/>
    </row>
    <row r="496" spans="1:20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1"/>
      <c r="T496" s="2"/>
    </row>
    <row r="497" spans="1:20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1"/>
      <c r="T497" s="2"/>
    </row>
    <row r="498" spans="1:20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1"/>
      <c r="T498" s="2"/>
    </row>
    <row r="499" spans="1:20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1"/>
      <c r="T499" s="2"/>
    </row>
    <row r="500" spans="1:2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1"/>
      <c r="T500" s="2"/>
    </row>
    <row r="501" spans="1:20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1"/>
      <c r="T501" s="2"/>
    </row>
    <row r="502" spans="1:20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1"/>
      <c r="T502" s="2"/>
    </row>
    <row r="503" spans="1:20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1"/>
      <c r="T503" s="2"/>
    </row>
    <row r="504" spans="1:20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1"/>
      <c r="T504" s="2"/>
    </row>
    <row r="505" spans="1:20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1"/>
      <c r="T505" s="2"/>
    </row>
    <row r="506" spans="1:20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1"/>
      <c r="T506" s="2"/>
    </row>
    <row r="507" spans="1:20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1"/>
      <c r="T507" s="2"/>
    </row>
    <row r="508" spans="1:20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1"/>
      <c r="T508" s="2"/>
    </row>
    <row r="509" spans="1:20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1"/>
      <c r="T509" s="2"/>
    </row>
    <row r="510" spans="1:2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1"/>
      <c r="T510" s="2"/>
    </row>
    <row r="511" spans="1:20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1"/>
      <c r="T511" s="2"/>
    </row>
    <row r="512" spans="1:20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1"/>
      <c r="T512" s="2"/>
    </row>
    <row r="513" spans="1:20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1"/>
      <c r="T513" s="2"/>
    </row>
    <row r="514" spans="1:20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1"/>
      <c r="T514" s="2"/>
    </row>
    <row r="515" spans="1:20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1"/>
      <c r="T515" s="2"/>
    </row>
    <row r="516" spans="1:20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1"/>
      <c r="T516" s="2"/>
    </row>
    <row r="517" spans="1:20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1"/>
      <c r="T517" s="2"/>
    </row>
    <row r="518" spans="1:20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1"/>
      <c r="T518" s="2"/>
    </row>
    <row r="519" spans="1:20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1"/>
      <c r="T519" s="2"/>
    </row>
    <row r="520" spans="1: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1"/>
      <c r="T520" s="2"/>
    </row>
    <row r="521" spans="1:20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1"/>
      <c r="T521" s="2"/>
    </row>
    <row r="522" spans="1:20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1"/>
      <c r="T522" s="2"/>
    </row>
    <row r="523" spans="1:20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1"/>
      <c r="T523" s="2"/>
    </row>
    <row r="524" spans="1:20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1"/>
      <c r="T524" s="2"/>
    </row>
    <row r="525" spans="1:20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1"/>
      <c r="T525" s="2"/>
    </row>
    <row r="526" spans="1:20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1"/>
      <c r="T526" s="2"/>
    </row>
    <row r="527" spans="1:20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1"/>
      <c r="T527" s="2"/>
    </row>
    <row r="528" spans="1:20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1"/>
      <c r="T528" s="2"/>
    </row>
    <row r="529" spans="1:20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1"/>
      <c r="T529" s="2"/>
    </row>
    <row r="530" spans="1:2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1"/>
      <c r="T530" s="2"/>
    </row>
    <row r="531" spans="1:20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1"/>
      <c r="T531" s="2"/>
    </row>
    <row r="532" spans="1:20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1"/>
      <c r="T532" s="2"/>
    </row>
    <row r="533" spans="1:20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1"/>
      <c r="T533" s="2"/>
    </row>
    <row r="534" spans="1:20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1"/>
      <c r="T534" s="2"/>
    </row>
    <row r="535" spans="1:20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1"/>
      <c r="T535" s="2"/>
    </row>
    <row r="536" spans="1:20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1"/>
      <c r="T536" s="2"/>
    </row>
    <row r="537" spans="1:20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1"/>
      <c r="T537" s="2"/>
    </row>
    <row r="538" spans="1:20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1"/>
      <c r="T538" s="2"/>
    </row>
    <row r="539" spans="1:20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1"/>
      <c r="T539" s="2"/>
    </row>
    <row r="540" spans="1:2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1"/>
      <c r="T540" s="2"/>
    </row>
    <row r="541" spans="1:20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1"/>
      <c r="T541" s="2"/>
    </row>
    <row r="542" spans="1:20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1"/>
      <c r="T542" s="2"/>
    </row>
    <row r="543" spans="1:20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1"/>
      <c r="T543" s="2"/>
    </row>
    <row r="544" spans="1:20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1"/>
      <c r="T544" s="2"/>
    </row>
    <row r="545" spans="1:20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1"/>
      <c r="T545" s="2"/>
    </row>
    <row r="546" spans="1:20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1"/>
      <c r="T546" s="2"/>
    </row>
    <row r="547" spans="1:20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1"/>
      <c r="T547" s="2"/>
    </row>
    <row r="548" spans="1:20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1"/>
      <c r="T548" s="2"/>
    </row>
    <row r="549" spans="1:20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1"/>
      <c r="T549" s="2"/>
    </row>
    <row r="550" spans="1:2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1"/>
      <c r="T550" s="2"/>
    </row>
    <row r="551" spans="1:20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1"/>
      <c r="T551" s="2"/>
    </row>
    <row r="552" spans="1:20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1"/>
      <c r="T552" s="2"/>
    </row>
    <row r="553" spans="1:20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1"/>
      <c r="T553" s="2"/>
    </row>
    <row r="554" spans="1:20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1"/>
      <c r="T554" s="2"/>
    </row>
    <row r="555" spans="1:20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1"/>
      <c r="T555" s="2"/>
    </row>
    <row r="556" spans="1:20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1"/>
      <c r="T556" s="2"/>
    </row>
    <row r="557" spans="1:20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1"/>
      <c r="T557" s="2"/>
    </row>
    <row r="558" spans="1:20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1"/>
      <c r="T558" s="2"/>
    </row>
    <row r="559" spans="1:20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1"/>
      <c r="T559" s="2"/>
    </row>
    <row r="560" spans="1:2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1"/>
      <c r="T560" s="2"/>
    </row>
    <row r="561" spans="1:20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1"/>
      <c r="T561" s="2"/>
    </row>
    <row r="562" spans="1:20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1"/>
      <c r="T562" s="2"/>
    </row>
    <row r="563" spans="1:20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1"/>
      <c r="T563" s="2"/>
    </row>
    <row r="564" spans="1:20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1"/>
      <c r="T564" s="2"/>
    </row>
    <row r="565" spans="1:20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1"/>
      <c r="T565" s="2"/>
    </row>
    <row r="566" spans="1:20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1"/>
      <c r="T566" s="2"/>
    </row>
    <row r="567" spans="1:20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1"/>
      <c r="T567" s="2"/>
    </row>
    <row r="568" spans="1:20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1"/>
      <c r="T568" s="2"/>
    </row>
    <row r="569" spans="1:20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1"/>
      <c r="T569" s="2"/>
    </row>
    <row r="570" spans="1:2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1"/>
      <c r="T570" s="2"/>
    </row>
    <row r="571" spans="1:20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1"/>
      <c r="T571" s="2"/>
    </row>
    <row r="572" spans="1:20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1"/>
      <c r="T572" s="2"/>
    </row>
    <row r="573" spans="1:20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1"/>
      <c r="T573" s="2"/>
    </row>
    <row r="574" spans="1:20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1"/>
      <c r="T574" s="2"/>
    </row>
    <row r="575" spans="1:20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1"/>
      <c r="T575" s="2"/>
    </row>
    <row r="576" spans="1:20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1"/>
      <c r="T576" s="2"/>
    </row>
    <row r="577" spans="1:20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1"/>
      <c r="T577" s="2"/>
    </row>
    <row r="578" spans="1:20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1"/>
      <c r="T578" s="2"/>
    </row>
    <row r="579" spans="1:20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1"/>
      <c r="T579" s="2"/>
    </row>
    <row r="580" spans="1:2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1"/>
      <c r="T580" s="2"/>
    </row>
    <row r="581" spans="1:20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1"/>
      <c r="T581" s="2"/>
    </row>
    <row r="582" spans="1:20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1"/>
      <c r="T582" s="2"/>
    </row>
    <row r="583" spans="1:20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1"/>
      <c r="T583" s="2"/>
    </row>
    <row r="584" spans="1:20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1"/>
      <c r="T584" s="2"/>
    </row>
    <row r="585" spans="1:20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1"/>
      <c r="T585" s="2"/>
    </row>
    <row r="586" spans="1:20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1"/>
      <c r="T586" s="2"/>
    </row>
    <row r="587" spans="1:20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1"/>
      <c r="T587" s="2"/>
    </row>
    <row r="588" spans="1:20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1"/>
      <c r="T588" s="2"/>
    </row>
    <row r="589" spans="1:20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1"/>
      <c r="T589" s="2"/>
    </row>
    <row r="590" spans="1:2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1"/>
      <c r="T590" s="2"/>
    </row>
    <row r="591" spans="1:20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1"/>
      <c r="T591" s="2"/>
    </row>
    <row r="592" spans="1:20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1"/>
      <c r="T592" s="2"/>
    </row>
    <row r="593" spans="1:20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1"/>
      <c r="T593" s="2"/>
    </row>
    <row r="594" spans="1:20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1"/>
      <c r="T594" s="2"/>
    </row>
    <row r="595" spans="1:20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1"/>
      <c r="T595" s="2"/>
    </row>
    <row r="596" spans="1:20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1"/>
      <c r="T596" s="2"/>
    </row>
    <row r="597" spans="1:20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1"/>
      <c r="T597" s="2"/>
    </row>
    <row r="598" spans="1:20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1"/>
      <c r="T598" s="2"/>
    </row>
    <row r="599" spans="1:20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1"/>
      <c r="T599" s="2"/>
    </row>
    <row r="600" spans="1:2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1"/>
      <c r="T600" s="2"/>
    </row>
    <row r="601" spans="1:20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1"/>
      <c r="T601" s="2"/>
    </row>
    <row r="602" spans="1:20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1"/>
      <c r="T602" s="2"/>
    </row>
    <row r="603" spans="1:20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1"/>
      <c r="T603" s="2"/>
    </row>
    <row r="604" spans="1:20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1"/>
      <c r="T604" s="2"/>
    </row>
    <row r="605" spans="1:20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1"/>
      <c r="T605" s="2"/>
    </row>
    <row r="606" spans="1:20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1"/>
      <c r="T606" s="2"/>
    </row>
    <row r="607" spans="1:20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1"/>
      <c r="T607" s="2"/>
    </row>
    <row r="608" spans="1:20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1"/>
      <c r="T608" s="2"/>
    </row>
    <row r="609" spans="1:20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1"/>
      <c r="T609" s="2"/>
    </row>
    <row r="610" spans="1:2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1"/>
      <c r="T610" s="2"/>
    </row>
    <row r="611" spans="1:20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1"/>
      <c r="T611" s="2"/>
    </row>
    <row r="612" spans="1:20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1"/>
      <c r="T612" s="2"/>
    </row>
    <row r="613" spans="1:20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1"/>
      <c r="T613" s="2"/>
    </row>
    <row r="614" spans="1:20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1"/>
      <c r="T614" s="2"/>
    </row>
    <row r="615" spans="1:20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1"/>
      <c r="T615" s="2"/>
    </row>
    <row r="616" spans="1:20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1"/>
      <c r="T616" s="2"/>
    </row>
    <row r="617" spans="1:20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1"/>
      <c r="T617" s="2"/>
    </row>
    <row r="618" spans="1:20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1"/>
      <c r="T618" s="2"/>
    </row>
    <row r="619" spans="1:20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1"/>
      <c r="T619" s="2"/>
    </row>
    <row r="620" spans="1: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1"/>
      <c r="T620" s="2"/>
    </row>
    <row r="621" spans="1:20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1"/>
      <c r="T621" s="2"/>
    </row>
    <row r="622" spans="1:20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1"/>
      <c r="T622" s="2"/>
    </row>
    <row r="623" spans="1:20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1"/>
      <c r="T623" s="2"/>
    </row>
    <row r="624" spans="1:20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1"/>
      <c r="T624" s="2"/>
    </row>
    <row r="625" spans="1:20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1"/>
      <c r="T625" s="2"/>
    </row>
    <row r="626" spans="1:20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1"/>
      <c r="T626" s="2"/>
    </row>
    <row r="627" spans="1:20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1"/>
      <c r="T627" s="2"/>
    </row>
    <row r="628" spans="1:20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1"/>
      <c r="T628" s="2"/>
    </row>
    <row r="629" spans="1:20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1"/>
      <c r="T629" s="2"/>
    </row>
    <row r="630" spans="1:2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1"/>
      <c r="T630" s="2"/>
    </row>
    <row r="631" spans="1:20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1"/>
      <c r="T631" s="2"/>
    </row>
    <row r="632" spans="1:20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1"/>
      <c r="T632" s="2"/>
    </row>
    <row r="633" spans="1:20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1"/>
      <c r="T633" s="2"/>
    </row>
    <row r="634" spans="1:20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1"/>
      <c r="T634" s="2"/>
    </row>
    <row r="635" spans="1:20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1"/>
      <c r="T635" s="2"/>
    </row>
    <row r="636" spans="1:20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1"/>
      <c r="T636" s="2"/>
    </row>
    <row r="637" spans="1:20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1"/>
      <c r="T637" s="2"/>
    </row>
    <row r="638" spans="1:20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1"/>
      <c r="T638" s="2"/>
    </row>
    <row r="639" spans="1:20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1"/>
      <c r="T639" s="2"/>
    </row>
    <row r="640" spans="1:2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1"/>
      <c r="T640" s="2"/>
    </row>
    <row r="641" spans="1:20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1"/>
      <c r="T641" s="2"/>
    </row>
    <row r="642" spans="1:20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1"/>
      <c r="T642" s="2"/>
    </row>
    <row r="643" spans="1:20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1"/>
      <c r="T643" s="2"/>
    </row>
    <row r="644" spans="1:20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1"/>
      <c r="T644" s="2"/>
    </row>
    <row r="645" spans="1:20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1"/>
      <c r="T645" s="2"/>
    </row>
    <row r="646" spans="1:20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1"/>
      <c r="T646" s="2"/>
    </row>
    <row r="647" spans="1:20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1"/>
      <c r="T647" s="2"/>
    </row>
    <row r="648" spans="1:20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1"/>
      <c r="T648" s="2"/>
    </row>
    <row r="649" spans="1:20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1"/>
      <c r="T649" s="2"/>
    </row>
    <row r="650" spans="1:2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1"/>
      <c r="T650" s="2"/>
    </row>
    <row r="651" spans="1:20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1"/>
      <c r="T651" s="2"/>
    </row>
    <row r="652" spans="1:20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1"/>
      <c r="T652" s="2"/>
    </row>
    <row r="653" spans="1:20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1"/>
      <c r="T653" s="2"/>
    </row>
    <row r="654" spans="1:20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1"/>
      <c r="T654" s="2"/>
    </row>
    <row r="655" spans="1:20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1"/>
      <c r="T655" s="2"/>
    </row>
    <row r="656" spans="1:20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1"/>
      <c r="T656" s="2"/>
    </row>
    <row r="657" spans="1:20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1"/>
      <c r="T657" s="2"/>
    </row>
    <row r="658" spans="1:20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1"/>
      <c r="T658" s="2"/>
    </row>
    <row r="659" spans="1:20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1"/>
      <c r="T659" s="2"/>
    </row>
    <row r="660" spans="1:2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1"/>
      <c r="T660" s="2"/>
    </row>
    <row r="661" spans="1:20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1"/>
      <c r="T661" s="2"/>
    </row>
    <row r="662" spans="1:20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1"/>
      <c r="T662" s="2"/>
    </row>
    <row r="663" spans="1:20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1"/>
      <c r="T663" s="2"/>
    </row>
    <row r="664" spans="1:20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1"/>
      <c r="T664" s="2"/>
    </row>
    <row r="665" spans="1:20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1"/>
      <c r="T665" s="2"/>
    </row>
    <row r="666" spans="1:20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1"/>
      <c r="T666" s="2"/>
    </row>
    <row r="667" spans="1:20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1"/>
      <c r="T667" s="2"/>
    </row>
    <row r="668" spans="1:20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1"/>
      <c r="T668" s="2"/>
    </row>
    <row r="669" spans="1:20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1"/>
      <c r="T669" s="2"/>
    </row>
    <row r="670" spans="1:2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1"/>
      <c r="T670" s="2"/>
    </row>
    <row r="671" spans="1:20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1"/>
      <c r="T671" s="2"/>
    </row>
    <row r="672" spans="1:20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1"/>
      <c r="T672" s="2"/>
    </row>
    <row r="673" spans="1:20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1"/>
      <c r="T673" s="2"/>
    </row>
    <row r="674" spans="1:20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1"/>
      <c r="T674" s="2"/>
    </row>
    <row r="675" spans="1:20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1"/>
      <c r="T675" s="2"/>
    </row>
    <row r="676" spans="1:20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1"/>
      <c r="T676" s="2"/>
    </row>
    <row r="677" spans="1:20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1"/>
      <c r="T677" s="2"/>
    </row>
    <row r="678" spans="1:20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1"/>
      <c r="T678" s="2"/>
    </row>
    <row r="679" spans="1:20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1"/>
      <c r="T679" s="2"/>
    </row>
    <row r="680" spans="1:2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1"/>
      <c r="T680" s="2"/>
    </row>
    <row r="681" spans="1:20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1"/>
      <c r="T681" s="2"/>
    </row>
    <row r="682" spans="1:20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1"/>
      <c r="T682" s="2"/>
    </row>
    <row r="683" spans="1:20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1"/>
      <c r="T683" s="2"/>
    </row>
    <row r="684" spans="1:20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1"/>
      <c r="T684" s="2"/>
    </row>
    <row r="685" spans="1:20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1"/>
      <c r="T685" s="2"/>
    </row>
    <row r="686" spans="1:20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1"/>
      <c r="T686" s="2"/>
    </row>
    <row r="687" spans="1:20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1"/>
      <c r="T687" s="2"/>
    </row>
    <row r="688" spans="1:20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1"/>
      <c r="T688" s="2"/>
    </row>
    <row r="689" spans="1:20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1"/>
      <c r="T689" s="2"/>
    </row>
    <row r="690" spans="1:2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1"/>
      <c r="T690" s="2"/>
    </row>
    <row r="691" spans="1:20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1"/>
      <c r="T691" s="2"/>
    </row>
    <row r="692" spans="1:20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1"/>
      <c r="T692" s="2"/>
    </row>
    <row r="693" spans="1:20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1"/>
      <c r="T693" s="2"/>
    </row>
    <row r="694" spans="1:20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1"/>
      <c r="T694" s="2"/>
    </row>
    <row r="695" spans="1:20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1"/>
      <c r="T695" s="2"/>
    </row>
    <row r="696" spans="1:20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1"/>
      <c r="T696" s="2"/>
    </row>
    <row r="697" spans="1:20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1"/>
      <c r="T697" s="2"/>
    </row>
    <row r="698" spans="1:20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1"/>
      <c r="T698" s="2"/>
    </row>
    <row r="699" spans="1:20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1"/>
      <c r="T699" s="2"/>
    </row>
    <row r="700" spans="1:2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1"/>
      <c r="T700" s="2"/>
    </row>
    <row r="701" spans="1:20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1"/>
      <c r="T701" s="2"/>
    </row>
    <row r="702" spans="1:20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1"/>
      <c r="T702" s="2"/>
    </row>
    <row r="703" spans="1:20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1"/>
      <c r="T703" s="2"/>
    </row>
    <row r="704" spans="1:20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1"/>
      <c r="T704" s="2"/>
    </row>
    <row r="705" spans="1:20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1"/>
      <c r="T705" s="2"/>
    </row>
    <row r="706" spans="1:20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1"/>
      <c r="T706" s="2"/>
    </row>
    <row r="707" spans="1:20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1"/>
      <c r="T707" s="2"/>
    </row>
    <row r="708" spans="1:20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1"/>
      <c r="T708" s="2"/>
    </row>
    <row r="709" spans="1:20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1"/>
      <c r="T709" s="2"/>
    </row>
    <row r="710" spans="1:2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1"/>
      <c r="T710" s="2"/>
    </row>
    <row r="711" spans="1:20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1"/>
      <c r="T711" s="2"/>
    </row>
    <row r="712" spans="1:20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1"/>
      <c r="T712" s="2"/>
    </row>
    <row r="713" spans="1:20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1"/>
      <c r="T713" s="2"/>
    </row>
    <row r="714" spans="1:20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1"/>
      <c r="T714" s="2"/>
    </row>
    <row r="715" spans="1:20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1"/>
      <c r="T715" s="2"/>
    </row>
    <row r="716" spans="1:20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1"/>
      <c r="T716" s="2"/>
    </row>
    <row r="717" spans="1:20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1"/>
      <c r="T717" s="2"/>
    </row>
    <row r="718" spans="1:20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1"/>
      <c r="T718" s="2"/>
    </row>
    <row r="719" spans="1:20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1"/>
      <c r="T719" s="2"/>
    </row>
    <row r="720" spans="1: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1"/>
      <c r="T720" s="2"/>
    </row>
    <row r="721" spans="1:20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1"/>
      <c r="T721" s="2"/>
    </row>
    <row r="722" spans="1:20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1"/>
      <c r="T722" s="2"/>
    </row>
    <row r="723" spans="1:20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1"/>
      <c r="T723" s="2"/>
    </row>
    <row r="724" spans="1:20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1"/>
      <c r="T724" s="2"/>
    </row>
    <row r="725" spans="1:20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1"/>
      <c r="T725" s="2"/>
    </row>
    <row r="726" spans="1:20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1"/>
      <c r="T726" s="2"/>
    </row>
    <row r="727" spans="1:20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1"/>
      <c r="T727" s="2"/>
    </row>
    <row r="728" spans="1:20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1"/>
      <c r="T728" s="2"/>
    </row>
    <row r="729" spans="1:20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1"/>
      <c r="T729" s="2"/>
    </row>
    <row r="730" spans="1:2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1"/>
      <c r="T730" s="2"/>
    </row>
    <row r="731" spans="1:20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1"/>
      <c r="T731" s="2"/>
    </row>
    <row r="732" spans="1:20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1"/>
      <c r="T732" s="2"/>
    </row>
    <row r="733" spans="1:20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1"/>
      <c r="T733" s="2"/>
    </row>
    <row r="734" spans="1:20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1"/>
      <c r="T734" s="2"/>
    </row>
    <row r="735" spans="1:20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1"/>
      <c r="T735" s="2"/>
    </row>
    <row r="736" spans="1:20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1"/>
      <c r="T736" s="2"/>
    </row>
    <row r="737" spans="1:20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1"/>
      <c r="T737" s="2"/>
    </row>
    <row r="738" spans="1:20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1"/>
      <c r="T738" s="2"/>
    </row>
    <row r="739" spans="1:20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1"/>
      <c r="T739" s="2"/>
    </row>
    <row r="740" spans="1:2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1"/>
      <c r="T740" s="2"/>
    </row>
    <row r="741" spans="1:20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1"/>
      <c r="T741" s="2"/>
    </row>
    <row r="742" spans="1:20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1"/>
      <c r="T742" s="2"/>
    </row>
    <row r="743" spans="1:20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1"/>
      <c r="T743" s="2"/>
    </row>
    <row r="744" spans="1:20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1"/>
      <c r="T744" s="2"/>
    </row>
    <row r="745" spans="1:20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1"/>
      <c r="T745" s="2"/>
    </row>
    <row r="746" spans="1:20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1"/>
      <c r="T746" s="2"/>
    </row>
    <row r="747" spans="1:20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1"/>
      <c r="T747" s="2"/>
    </row>
    <row r="748" spans="1:20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1"/>
      <c r="T748" s="2"/>
    </row>
    <row r="749" spans="1:20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1"/>
      <c r="T749" s="2"/>
    </row>
    <row r="750" spans="1:2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1"/>
      <c r="T750" s="2"/>
    </row>
    <row r="751" spans="1:20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1"/>
      <c r="T751" s="2"/>
    </row>
    <row r="752" spans="1:20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1"/>
      <c r="T752" s="2"/>
    </row>
    <row r="753" spans="1:20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1"/>
      <c r="T753" s="2"/>
    </row>
    <row r="754" spans="1:20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1"/>
      <c r="T754" s="2"/>
    </row>
    <row r="755" spans="1:20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1"/>
      <c r="T755" s="2"/>
    </row>
    <row r="756" spans="1:20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1"/>
      <c r="T756" s="2"/>
    </row>
    <row r="757" spans="1:20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1"/>
      <c r="T757" s="2"/>
    </row>
    <row r="758" spans="1:20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1"/>
      <c r="T758" s="2"/>
    </row>
    <row r="759" spans="1:20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1"/>
      <c r="T759" s="2"/>
    </row>
    <row r="760" spans="1:2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1"/>
      <c r="T760" s="2"/>
    </row>
    <row r="761" spans="1:20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1"/>
      <c r="T761" s="2"/>
    </row>
    <row r="762" spans="1:20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1"/>
      <c r="T762" s="2"/>
    </row>
    <row r="763" spans="1:20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1"/>
      <c r="T763" s="2"/>
    </row>
    <row r="764" spans="1:20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1"/>
      <c r="T764" s="2"/>
    </row>
    <row r="765" spans="1:20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1"/>
      <c r="T765" s="2"/>
    </row>
    <row r="766" spans="1:20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1"/>
      <c r="T766" s="2"/>
    </row>
    <row r="767" spans="1:20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1"/>
      <c r="T767" s="2"/>
    </row>
    <row r="768" spans="1:20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1"/>
      <c r="T768" s="2"/>
    </row>
    <row r="769" spans="1:20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1"/>
      <c r="T769" s="2"/>
    </row>
    <row r="770" spans="1:2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1"/>
      <c r="T770" s="2"/>
    </row>
    <row r="771" spans="1:20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1"/>
      <c r="T771" s="2"/>
    </row>
    <row r="772" spans="1:20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1"/>
      <c r="T772" s="2"/>
    </row>
    <row r="773" spans="1:20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1"/>
      <c r="T773" s="2"/>
    </row>
    <row r="774" spans="1:20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1"/>
      <c r="T774" s="2"/>
    </row>
    <row r="775" spans="1:20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1"/>
      <c r="T775" s="2"/>
    </row>
    <row r="776" spans="1:20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1"/>
      <c r="T776" s="2"/>
    </row>
    <row r="777" spans="1:20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1"/>
      <c r="T777" s="2"/>
    </row>
    <row r="778" spans="1:20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1"/>
      <c r="T778" s="2"/>
    </row>
    <row r="779" spans="1:20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1"/>
      <c r="T779" s="2"/>
    </row>
    <row r="780" spans="1:2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1"/>
      <c r="T780" s="2"/>
    </row>
    <row r="781" spans="1:20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1"/>
      <c r="T781" s="2"/>
    </row>
    <row r="782" spans="1:20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1"/>
      <c r="T782" s="2"/>
    </row>
    <row r="783" spans="1:20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1"/>
      <c r="T783" s="2"/>
    </row>
    <row r="784" spans="1:20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1"/>
      <c r="T784" s="2"/>
    </row>
    <row r="785" spans="1:20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1"/>
      <c r="T785" s="2"/>
    </row>
    <row r="786" spans="1:20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1"/>
      <c r="T786" s="2"/>
    </row>
    <row r="787" spans="1:20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1"/>
      <c r="T787" s="2"/>
    </row>
    <row r="788" spans="1:20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1"/>
      <c r="T788" s="2"/>
    </row>
    <row r="789" spans="1:20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1"/>
      <c r="T789" s="2"/>
    </row>
    <row r="790" spans="1:2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1"/>
      <c r="T790" s="2"/>
    </row>
    <row r="791" spans="1:20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1"/>
      <c r="T791" s="2"/>
    </row>
    <row r="792" spans="1:20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1"/>
      <c r="T792" s="2"/>
    </row>
    <row r="793" spans="1:20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1"/>
      <c r="T793" s="2"/>
    </row>
    <row r="794" spans="1:20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1"/>
      <c r="T794" s="2"/>
    </row>
    <row r="795" spans="1:20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1"/>
      <c r="T795" s="2"/>
    </row>
    <row r="796" spans="1:20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1"/>
      <c r="T796" s="2"/>
    </row>
    <row r="797" spans="1:20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1"/>
      <c r="T797" s="2"/>
    </row>
    <row r="798" spans="1:20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1"/>
      <c r="T798" s="2"/>
    </row>
    <row r="799" spans="1:20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1"/>
      <c r="T799" s="2"/>
    </row>
    <row r="800" spans="1:2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1"/>
      <c r="T800" s="2"/>
    </row>
    <row r="801" spans="1:20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1"/>
      <c r="T801" s="2"/>
    </row>
    <row r="802" spans="1:20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1"/>
      <c r="T802" s="2"/>
    </row>
    <row r="803" spans="1:20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1"/>
      <c r="T803" s="2"/>
    </row>
    <row r="804" spans="1:20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1"/>
      <c r="T804" s="2"/>
    </row>
    <row r="805" spans="1:20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1"/>
      <c r="T805" s="2"/>
    </row>
    <row r="806" spans="1:20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1"/>
      <c r="T806" s="2"/>
    </row>
    <row r="807" spans="1:20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1"/>
      <c r="T807" s="2"/>
    </row>
    <row r="808" spans="1:20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1"/>
      <c r="T808" s="2"/>
    </row>
    <row r="809" spans="1:20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1"/>
      <c r="T809" s="2"/>
    </row>
    <row r="810" spans="1:2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1"/>
      <c r="T810" s="2"/>
    </row>
    <row r="811" spans="1:20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1"/>
      <c r="T811" s="2"/>
    </row>
    <row r="812" spans="1:20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1"/>
      <c r="T812" s="2"/>
    </row>
    <row r="813" spans="1:20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1"/>
      <c r="T813" s="2"/>
    </row>
    <row r="814" spans="1:20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1"/>
      <c r="T814" s="2"/>
    </row>
    <row r="815" spans="1:20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1"/>
      <c r="T815" s="2"/>
    </row>
    <row r="816" spans="1:20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1"/>
      <c r="T816" s="2"/>
    </row>
    <row r="817" spans="1:20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1"/>
      <c r="T817" s="2"/>
    </row>
    <row r="818" spans="1:20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1"/>
      <c r="T818" s="2"/>
    </row>
    <row r="819" spans="1:20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1"/>
      <c r="T819" s="2"/>
    </row>
    <row r="820" spans="1: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1"/>
      <c r="T820" s="2"/>
    </row>
    <row r="821" spans="1:20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1"/>
      <c r="T821" s="2"/>
    </row>
    <row r="822" spans="1:20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1"/>
      <c r="T822" s="2"/>
    </row>
    <row r="823" spans="1:20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1"/>
      <c r="T823" s="2"/>
    </row>
    <row r="824" spans="1:20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1"/>
      <c r="T824" s="2"/>
    </row>
    <row r="825" spans="1:20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1"/>
      <c r="T825" s="2"/>
    </row>
    <row r="826" spans="1:20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1"/>
      <c r="T826" s="2"/>
    </row>
    <row r="827" spans="1:20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1"/>
      <c r="T827" s="2"/>
    </row>
    <row r="828" spans="1:20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1"/>
      <c r="T828" s="2"/>
    </row>
    <row r="829" spans="1:20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1"/>
      <c r="T829" s="2"/>
    </row>
    <row r="830" spans="1:2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1"/>
      <c r="T830" s="2"/>
    </row>
    <row r="831" spans="1:20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1"/>
      <c r="T831" s="2"/>
    </row>
    <row r="832" spans="1:20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1"/>
      <c r="T832" s="2"/>
    </row>
    <row r="833" spans="1:20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1"/>
      <c r="T833" s="2"/>
    </row>
    <row r="834" spans="1:20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1"/>
      <c r="T834" s="2"/>
    </row>
    <row r="835" spans="1:20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1"/>
      <c r="T835" s="2"/>
    </row>
    <row r="836" spans="1:20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1"/>
      <c r="T836" s="2"/>
    </row>
    <row r="837" spans="1:20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1"/>
      <c r="T837" s="2"/>
    </row>
    <row r="838" spans="1:20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1"/>
      <c r="T838" s="2"/>
    </row>
    <row r="839" spans="1:20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1"/>
      <c r="T839" s="2"/>
    </row>
    <row r="840" spans="1:2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1"/>
      <c r="T840" s="2"/>
    </row>
    <row r="841" spans="1:20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1"/>
      <c r="T841" s="2"/>
    </row>
    <row r="842" spans="1:20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1"/>
      <c r="T842" s="2"/>
    </row>
    <row r="843" spans="1:20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1"/>
      <c r="T843" s="2"/>
    </row>
    <row r="844" spans="1:20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1"/>
      <c r="T844" s="2"/>
    </row>
    <row r="845" spans="1:20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1"/>
      <c r="T845" s="2"/>
    </row>
    <row r="846" spans="1:20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1"/>
      <c r="T846" s="2"/>
    </row>
    <row r="847" spans="1:20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1"/>
      <c r="T847" s="2"/>
    </row>
    <row r="848" spans="1:20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1"/>
      <c r="T848" s="2"/>
    </row>
    <row r="849" spans="1:20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1"/>
      <c r="T849" s="2"/>
    </row>
    <row r="850" spans="1:2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1"/>
      <c r="T850" s="2"/>
    </row>
    <row r="851" spans="1:20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1"/>
      <c r="T851" s="2"/>
    </row>
    <row r="852" spans="1:20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1"/>
      <c r="T852" s="2"/>
    </row>
    <row r="853" spans="1:20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1"/>
      <c r="T853" s="2"/>
    </row>
    <row r="854" spans="1:20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1"/>
      <c r="T854" s="2"/>
    </row>
    <row r="855" spans="1:20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1"/>
      <c r="T855" s="2"/>
    </row>
    <row r="856" spans="1:20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1"/>
      <c r="T856" s="2"/>
    </row>
    <row r="857" spans="1:20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1"/>
      <c r="T857" s="2"/>
    </row>
    <row r="858" spans="1:20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1"/>
      <c r="T858" s="2"/>
    </row>
    <row r="859" spans="1:20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1"/>
      <c r="T859" s="2"/>
    </row>
    <row r="860" spans="1:2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1"/>
      <c r="T860" s="2"/>
    </row>
    <row r="861" spans="1:20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1"/>
      <c r="T861" s="2"/>
    </row>
    <row r="862" spans="1:20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1"/>
      <c r="T862" s="2"/>
    </row>
    <row r="863" spans="1:20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1"/>
      <c r="T863" s="2"/>
    </row>
    <row r="864" spans="1:20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1"/>
      <c r="T864" s="2"/>
    </row>
    <row r="865" spans="1:20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1"/>
      <c r="T865" s="2"/>
    </row>
    <row r="866" spans="1:20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1"/>
      <c r="T866" s="2"/>
    </row>
    <row r="867" spans="1:20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1"/>
      <c r="T867" s="2"/>
    </row>
    <row r="868" spans="1:20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1"/>
      <c r="T868" s="2"/>
    </row>
    <row r="869" spans="1:20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1"/>
      <c r="T869" s="2"/>
    </row>
    <row r="870" spans="1:2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1"/>
      <c r="T870" s="2"/>
    </row>
    <row r="871" spans="1:20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1"/>
      <c r="T871" s="2"/>
    </row>
    <row r="872" spans="1:20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1"/>
      <c r="T872" s="2"/>
    </row>
    <row r="873" spans="1:20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1"/>
      <c r="T873" s="2"/>
    </row>
    <row r="874" spans="1:20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1"/>
      <c r="T874" s="2"/>
    </row>
    <row r="875" spans="1:20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1"/>
      <c r="T875" s="2"/>
    </row>
    <row r="876" spans="1:20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1"/>
      <c r="T876" s="2"/>
    </row>
    <row r="877" spans="1:20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1"/>
      <c r="T877" s="2"/>
    </row>
    <row r="878" spans="1:20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1"/>
      <c r="T878" s="2"/>
    </row>
    <row r="879" spans="1:20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1"/>
      <c r="T879" s="2"/>
    </row>
    <row r="880" spans="1:2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1"/>
      <c r="T880" s="2"/>
    </row>
    <row r="881" spans="1:20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1"/>
      <c r="T881" s="2"/>
    </row>
    <row r="882" spans="1:20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1"/>
      <c r="T882" s="2"/>
    </row>
    <row r="883" spans="1:20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1"/>
      <c r="T883" s="2"/>
    </row>
    <row r="884" spans="1:20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1"/>
      <c r="T884" s="2"/>
    </row>
    <row r="885" spans="1:20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1"/>
      <c r="T885" s="2"/>
    </row>
    <row r="886" spans="1:20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1"/>
      <c r="T886" s="2"/>
    </row>
    <row r="887" spans="1:20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1"/>
      <c r="T887" s="2"/>
    </row>
    <row r="888" spans="1:20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1"/>
      <c r="T888" s="2"/>
    </row>
    <row r="889" spans="1:20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1"/>
      <c r="T889" s="2"/>
    </row>
    <row r="890" spans="1:2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1"/>
      <c r="T890" s="2"/>
    </row>
    <row r="891" spans="1:20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1"/>
      <c r="T891" s="2"/>
    </row>
    <row r="892" spans="1:20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1"/>
      <c r="T892" s="2"/>
    </row>
    <row r="893" spans="1:20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1"/>
      <c r="T893" s="2"/>
    </row>
    <row r="894" spans="1:20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1"/>
      <c r="T894" s="2"/>
    </row>
    <row r="895" spans="1:20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1"/>
      <c r="T895" s="2"/>
    </row>
    <row r="896" spans="1:20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1"/>
      <c r="T896" s="2"/>
    </row>
    <row r="897" spans="1:20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1"/>
      <c r="T897" s="2"/>
    </row>
    <row r="898" spans="1:20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1"/>
      <c r="T898" s="2"/>
    </row>
    <row r="899" spans="1:20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1"/>
      <c r="T899" s="2"/>
    </row>
    <row r="900" spans="1:2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1"/>
      <c r="T900" s="2"/>
    </row>
    <row r="901" spans="1:20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1"/>
      <c r="T901" s="2"/>
    </row>
    <row r="902" spans="1:20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1"/>
      <c r="T902" s="2"/>
    </row>
    <row r="903" spans="1:20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1"/>
      <c r="T903" s="2"/>
    </row>
    <row r="904" spans="1:20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1"/>
      <c r="T904" s="2"/>
    </row>
    <row r="905" spans="1:20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1"/>
      <c r="T905" s="2"/>
    </row>
    <row r="906" spans="1:20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1"/>
      <c r="T906" s="2"/>
    </row>
    <row r="907" spans="1:20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1"/>
      <c r="T907" s="2"/>
    </row>
    <row r="908" spans="1:20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1"/>
      <c r="T908" s="2"/>
    </row>
    <row r="909" spans="1:20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1"/>
      <c r="T909" s="2"/>
    </row>
    <row r="910" spans="1:2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1"/>
      <c r="T910" s="2"/>
    </row>
    <row r="911" spans="1:20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1"/>
      <c r="T911" s="2"/>
    </row>
    <row r="912" spans="1:20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1"/>
      <c r="T912" s="2"/>
    </row>
    <row r="913" spans="1:20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1"/>
      <c r="T913" s="2"/>
    </row>
    <row r="914" spans="1:20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1"/>
      <c r="T914" s="2"/>
    </row>
    <row r="915" spans="1:20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1"/>
      <c r="T915" s="2"/>
    </row>
    <row r="916" spans="1:20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1"/>
      <c r="T916" s="2"/>
    </row>
    <row r="917" spans="1:20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1"/>
      <c r="T917" s="2"/>
    </row>
    <row r="918" spans="1:20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1"/>
      <c r="T918" s="2"/>
    </row>
    <row r="919" spans="1:20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1"/>
      <c r="T919" s="2"/>
    </row>
    <row r="920" spans="1: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1"/>
      <c r="T920" s="2"/>
    </row>
    <row r="921" spans="1:20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1"/>
      <c r="T921" s="2"/>
    </row>
    <row r="922" spans="1:20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1"/>
      <c r="T922" s="2"/>
    </row>
    <row r="923" spans="1:20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1"/>
      <c r="T923" s="2"/>
    </row>
    <row r="924" spans="1:20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1"/>
      <c r="T924" s="2"/>
    </row>
    <row r="925" spans="1:20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1"/>
      <c r="T925" s="2"/>
    </row>
    <row r="926" spans="1:20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1"/>
      <c r="T926" s="2"/>
    </row>
    <row r="927" spans="1:20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1"/>
      <c r="T927" s="2"/>
    </row>
    <row r="928" spans="1:20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1"/>
      <c r="T928" s="2"/>
    </row>
    <row r="929" spans="1:20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1"/>
      <c r="T929" s="2"/>
    </row>
    <row r="930" spans="1:2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1"/>
      <c r="T930" s="2"/>
    </row>
    <row r="931" spans="1:20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1"/>
      <c r="T931" s="2"/>
    </row>
    <row r="932" spans="1:20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1"/>
      <c r="T932" s="2"/>
    </row>
    <row r="933" spans="1:20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1"/>
      <c r="T933" s="2"/>
    </row>
    <row r="934" spans="1:20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1"/>
      <c r="T934" s="2"/>
    </row>
    <row r="935" spans="1:20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1"/>
      <c r="T935" s="2"/>
    </row>
    <row r="936" spans="1:20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1"/>
      <c r="T936" s="2"/>
    </row>
    <row r="937" spans="1:20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1"/>
      <c r="T937" s="2"/>
    </row>
    <row r="938" spans="1:20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1"/>
      <c r="T938" s="2"/>
    </row>
    <row r="939" spans="1:20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1"/>
      <c r="T939" s="2"/>
    </row>
    <row r="940" spans="1:2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1"/>
      <c r="T940" s="2"/>
    </row>
    <row r="941" spans="1:20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1"/>
      <c r="T941" s="2"/>
    </row>
    <row r="942" spans="1:20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1"/>
      <c r="T942" s="2"/>
    </row>
    <row r="943" spans="1:20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1"/>
      <c r="T943" s="2"/>
    </row>
    <row r="944" spans="1:20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1"/>
      <c r="T944" s="2"/>
    </row>
    <row r="945" spans="1:20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1"/>
      <c r="T945" s="2"/>
    </row>
    <row r="946" spans="1:20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1"/>
      <c r="T946" s="2"/>
    </row>
    <row r="947" spans="1:20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1"/>
      <c r="T947" s="2"/>
    </row>
    <row r="948" spans="1:20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1"/>
      <c r="T948" s="2"/>
    </row>
    <row r="949" spans="1:20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1"/>
      <c r="T949" s="2"/>
    </row>
    <row r="950" spans="1:2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1"/>
      <c r="T950" s="2"/>
    </row>
    <row r="951" spans="1:20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1"/>
      <c r="T951" s="2"/>
    </row>
    <row r="952" spans="1:20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1"/>
      <c r="T952" s="2"/>
    </row>
    <row r="953" spans="1:20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1"/>
      <c r="T953" s="2"/>
    </row>
    <row r="954" spans="1:20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1"/>
      <c r="T954" s="2"/>
    </row>
    <row r="955" spans="1:20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1"/>
      <c r="T955" s="2"/>
    </row>
    <row r="956" spans="1:20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1"/>
      <c r="T956" s="2"/>
    </row>
    <row r="957" spans="1:20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1"/>
      <c r="T957" s="2"/>
    </row>
    <row r="958" spans="1:20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1"/>
      <c r="T958" s="2"/>
    </row>
    <row r="959" spans="1:20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1"/>
      <c r="T959" s="2"/>
    </row>
    <row r="960" spans="1:2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1"/>
      <c r="T960" s="2"/>
    </row>
    <row r="961" spans="1:20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1"/>
      <c r="T961" s="2"/>
    </row>
    <row r="962" spans="1:20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1"/>
      <c r="T962" s="2"/>
    </row>
    <row r="963" spans="1:20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1"/>
      <c r="T963" s="2"/>
    </row>
    <row r="964" spans="1:20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1"/>
      <c r="T964" s="2"/>
    </row>
    <row r="965" spans="1:20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1"/>
      <c r="T965" s="2"/>
    </row>
    <row r="966" spans="1:20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1"/>
      <c r="T966" s="2"/>
    </row>
    <row r="967" spans="1:20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1"/>
      <c r="T967" s="2"/>
    </row>
    <row r="968" spans="1:20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1"/>
      <c r="T968" s="2"/>
    </row>
    <row r="969" spans="1:20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1"/>
      <c r="T969" s="2"/>
    </row>
    <row r="970" spans="1:2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1"/>
      <c r="T970" s="2"/>
    </row>
    <row r="971" spans="1:20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1"/>
      <c r="T971" s="2"/>
    </row>
    <row r="972" spans="1:20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1"/>
      <c r="T972" s="2"/>
    </row>
    <row r="973" spans="1:20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1"/>
      <c r="T973" s="2"/>
    </row>
    <row r="974" spans="1:20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1"/>
      <c r="T974" s="2"/>
    </row>
    <row r="975" spans="1:20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1"/>
      <c r="T975" s="2"/>
    </row>
    <row r="976" spans="1:20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1"/>
      <c r="T976" s="2"/>
    </row>
    <row r="977" spans="1:20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1"/>
      <c r="T977" s="2"/>
    </row>
    <row r="978" spans="1:20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1"/>
      <c r="T978" s="2"/>
    </row>
    <row r="979" spans="1:20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1"/>
      <c r="T979" s="2"/>
    </row>
    <row r="980" spans="1:2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1"/>
      <c r="T980" s="2"/>
    </row>
    <row r="981" spans="1:20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1"/>
      <c r="T981" s="2"/>
    </row>
    <row r="982" spans="1:20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1"/>
      <c r="T982" s="2"/>
    </row>
    <row r="983" spans="1:20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1"/>
      <c r="T983" s="2"/>
    </row>
    <row r="984" spans="1:20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1"/>
      <c r="T984" s="2"/>
    </row>
    <row r="985" spans="1:20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1"/>
      <c r="T985" s="2"/>
    </row>
    <row r="986" spans="1:20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1"/>
      <c r="T986" s="2"/>
    </row>
    <row r="987" spans="1:20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1"/>
      <c r="T987" s="2"/>
    </row>
    <row r="988" spans="1:20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1"/>
      <c r="T988" s="2"/>
    </row>
    <row r="989" spans="1:20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1"/>
      <c r="T989" s="2"/>
    </row>
    <row r="990" spans="1:2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1"/>
      <c r="T990" s="2"/>
    </row>
    <row r="991" spans="1:20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1"/>
      <c r="T991" s="2"/>
    </row>
    <row r="992" spans="1:20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1"/>
      <c r="T992" s="2"/>
    </row>
    <row r="993" spans="1:20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1"/>
      <c r="T993" s="2"/>
    </row>
    <row r="994" spans="1:20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1"/>
      <c r="T994" s="2"/>
    </row>
    <row r="995" spans="1:20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1"/>
      <c r="T995" s="2"/>
    </row>
    <row r="996" spans="1:20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1"/>
      <c r="T996" s="2"/>
    </row>
    <row r="997" spans="1:20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1"/>
      <c r="T997" s="2"/>
    </row>
    <row r="998" spans="1:20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S998" s="1"/>
      <c r="T998" s="2"/>
    </row>
    <row r="999" spans="1:20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S999" s="1"/>
      <c r="T999" s="2"/>
    </row>
    <row r="1000" spans="1:2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S1000" s="1"/>
      <c r="T1000" s="2"/>
    </row>
    <row r="1001" spans="1:20" ht="12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S1001" s="1"/>
      <c r="T1001" s="2"/>
    </row>
  </sheetData>
  <sheetProtection algorithmName="SHA-512" hashValue="dA6V6bvL0+g02pcpZKiS+Nx99CRwMXuEpFPD+rzzofxajaCJBoN0CrS3kVLcNyqaL07tPaINWFiJEZvAQ2Oiyw==" saltValue="IDh52rb82uCkW2CST93zeQ==" spinCount="100000" sheet="1"/>
  <protectedRanges>
    <protectedRange sqref="L26" name="Date"/>
    <protectedRange sqref="I26" name="Position"/>
    <protectedRange sqref="B26" name="Approval"/>
    <protectedRange sqref="A12:M21" name="Data Entry"/>
    <protectedRange sqref="B8" name="School No"/>
    <protectedRange sqref="C5" name="Month"/>
  </protectedRanges>
  <mergeCells count="62">
    <mergeCell ref="I26:J26"/>
    <mergeCell ref="I14:J14"/>
    <mergeCell ref="I15:J15"/>
    <mergeCell ref="I16:J16"/>
    <mergeCell ref="I17:J17"/>
    <mergeCell ref="I18:J18"/>
    <mergeCell ref="I19:J19"/>
    <mergeCell ref="I20:J20"/>
    <mergeCell ref="I10:J10"/>
    <mergeCell ref="F11:G11"/>
    <mergeCell ref="I11:J11"/>
    <mergeCell ref="K11:M11"/>
    <mergeCell ref="E8:G8"/>
    <mergeCell ref="I8:J8"/>
    <mergeCell ref="E10:G10"/>
    <mergeCell ref="K10:M10"/>
    <mergeCell ref="K8:M8"/>
    <mergeCell ref="K20:M20"/>
    <mergeCell ref="K21:M21"/>
    <mergeCell ref="I12:J12"/>
    <mergeCell ref="K12:M12"/>
    <mergeCell ref="F15:G15"/>
    <mergeCell ref="F16:G16"/>
    <mergeCell ref="F17:G17"/>
    <mergeCell ref="I21:J21"/>
    <mergeCell ref="L26:M26"/>
    <mergeCell ref="F12:G12"/>
    <mergeCell ref="F13:G13"/>
    <mergeCell ref="I13:J13"/>
    <mergeCell ref="K13:M13"/>
    <mergeCell ref="F14:G14"/>
    <mergeCell ref="K14:M14"/>
    <mergeCell ref="K15:M15"/>
    <mergeCell ref="F18:G18"/>
    <mergeCell ref="F19:G19"/>
    <mergeCell ref="F20:G20"/>
    <mergeCell ref="F21:G21"/>
    <mergeCell ref="K16:M16"/>
    <mergeCell ref="K17:M17"/>
    <mergeCell ref="K18:M18"/>
    <mergeCell ref="K19:M19"/>
    <mergeCell ref="A18:B18"/>
    <mergeCell ref="A19:B19"/>
    <mergeCell ref="A20:B20"/>
    <mergeCell ref="A21:B21"/>
    <mergeCell ref="A23:H23"/>
    <mergeCell ref="A11:B11"/>
    <mergeCell ref="E35:E36"/>
    <mergeCell ref="F35:M35"/>
    <mergeCell ref="F48:M48"/>
    <mergeCell ref="A49:D51"/>
    <mergeCell ref="A12:B12"/>
    <mergeCell ref="A13:B13"/>
    <mergeCell ref="A14:B14"/>
    <mergeCell ref="A15:B15"/>
    <mergeCell ref="A16:B16"/>
    <mergeCell ref="A17:B17"/>
    <mergeCell ref="B26:D26"/>
    <mergeCell ref="A35:A36"/>
    <mergeCell ref="B35:B36"/>
    <mergeCell ref="C35:C36"/>
    <mergeCell ref="D35:D36"/>
  </mergeCells>
  <dataValidations xWindow="289" yWindow="487" count="1">
    <dataValidation type="custom" allowBlank="1" showInputMessage="1" showErrorMessage="1" prompt=" - " sqref="B8" xr:uid="{00000000-0002-0000-0000-000002000000}">
      <formula1>AND(GTE(LEN(B8),MIN((6),(6))),LTE(LEN(B8),MAX((6),(6))))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  <extLst>
    <ext xmlns:x14="http://schemas.microsoft.com/office/spreadsheetml/2009/9/main" uri="{CCE6A557-97BC-4b89-ADB6-D9C93CAAB3DF}">
      <x14:dataValidations xmlns:xm="http://schemas.microsoft.com/office/excel/2006/main" xWindow="289" yWindow="487" count="3">
        <x14:dataValidation type="list" allowBlank="1" showInputMessage="1" showErrorMessage="1" prompt=" - " xr:uid="{00000000-0002-0000-0000-000001000000}">
          <x14:formula1>
            <xm:f>'Data sheet'!$F$2:$F$12</xm:f>
          </x14:formula1>
          <xm:sqref>C5</xm:sqref>
        </x14:dataValidation>
        <x14:dataValidation type="list" allowBlank="1" showInputMessage="1" showErrorMessage="1" prompt=" - " xr:uid="{00000000-0002-0000-0000-000000000000}">
          <x14:formula1>
            <xm:f>'Data sheet'!$M$2:$M$4</xm:f>
          </x14:formula1>
          <xm:sqref>D12:D21</xm:sqref>
        </x14:dataValidation>
        <x14:dataValidation type="list" allowBlank="1" showInputMessage="1" showErrorMessage="1" xr:uid="{1AB70974-B2B8-4A50-8320-4D656CE6E90F}">
          <x14:formula1>
            <xm:f>'Data sheet'!$I$2:$I$6</xm:f>
          </x14:formula1>
          <xm:sqref>I12:J21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S956"/>
  <sheetViews>
    <sheetView workbookViewId="0">
      <selection activeCell="B59" sqref="B59"/>
    </sheetView>
  </sheetViews>
  <sheetFormatPr defaultColWidth="20" defaultRowHeight="15" customHeight="1"/>
  <cols>
    <col min="2" max="2" width="46" bestFit="1" customWidth="1"/>
    <col min="16381" max="16384" width="9.140625" customWidth="1"/>
  </cols>
  <sheetData>
    <row r="1" spans="1:19" ht="24.75" customHeight="1">
      <c r="A1" s="49" t="s">
        <v>46</v>
      </c>
      <c r="B1" s="49" t="s">
        <v>47</v>
      </c>
      <c r="C1" s="49" t="s">
        <v>48</v>
      </c>
      <c r="D1" s="2"/>
      <c r="E1" s="2"/>
      <c r="F1" s="42"/>
      <c r="G1" s="2"/>
      <c r="H1" s="2"/>
      <c r="I1" s="2" t="s">
        <v>49</v>
      </c>
      <c r="J1" s="2"/>
      <c r="K1" s="2"/>
      <c r="L1" s="2"/>
      <c r="M1" s="2" t="s">
        <v>10</v>
      </c>
      <c r="N1" s="2"/>
      <c r="O1" s="2"/>
      <c r="P1" s="2"/>
      <c r="Q1" s="2"/>
      <c r="R1" s="2"/>
      <c r="S1" s="2"/>
    </row>
    <row r="2" spans="1:19" ht="24.75" customHeight="1">
      <c r="A2" s="64" t="s">
        <v>50</v>
      </c>
      <c r="B2" s="49" t="s">
        <v>51</v>
      </c>
      <c r="C2" s="49" t="s">
        <v>52</v>
      </c>
      <c r="D2" s="2"/>
      <c r="E2" s="2"/>
      <c r="F2" s="42" t="s">
        <v>2</v>
      </c>
      <c r="G2" s="2"/>
      <c r="H2" s="2"/>
      <c r="I2" s="2" t="s">
        <v>53</v>
      </c>
      <c r="J2" s="2"/>
      <c r="K2" s="2"/>
      <c r="L2" s="2"/>
      <c r="M2" s="2" t="s">
        <v>16</v>
      </c>
      <c r="N2" s="2"/>
      <c r="O2" s="2"/>
      <c r="P2" s="2"/>
      <c r="Q2" s="2"/>
      <c r="R2" s="2"/>
      <c r="S2" s="2"/>
    </row>
    <row r="3" spans="1:19" ht="25.5" customHeight="1">
      <c r="A3" s="64" t="s">
        <v>54</v>
      </c>
      <c r="B3" s="49" t="s">
        <v>55</v>
      </c>
      <c r="C3" s="49" t="s">
        <v>56</v>
      </c>
      <c r="D3" s="2"/>
      <c r="E3" s="2"/>
      <c r="F3" s="42" t="s">
        <v>57</v>
      </c>
      <c r="G3" s="2"/>
      <c r="H3" s="2"/>
      <c r="I3" s="2" t="s">
        <v>58</v>
      </c>
      <c r="J3" s="2"/>
      <c r="K3" s="2"/>
      <c r="L3" s="2"/>
      <c r="M3" s="2" t="s">
        <v>59</v>
      </c>
      <c r="N3" s="2"/>
      <c r="O3" s="2"/>
      <c r="P3" s="2"/>
      <c r="Q3" s="2"/>
      <c r="R3" s="2"/>
      <c r="S3" s="2"/>
    </row>
    <row r="4" spans="1:19" ht="14.45">
      <c r="A4" s="64" t="s">
        <v>60</v>
      </c>
      <c r="B4" s="49" t="s">
        <v>61</v>
      </c>
      <c r="C4" s="49" t="s">
        <v>52</v>
      </c>
      <c r="D4" s="2"/>
      <c r="E4" s="2"/>
      <c r="F4" s="42" t="s">
        <v>62</v>
      </c>
      <c r="G4" s="2"/>
      <c r="H4" s="2"/>
      <c r="I4" s="2" t="s">
        <v>63</v>
      </c>
      <c r="J4" s="2"/>
      <c r="K4" s="2"/>
      <c r="L4" s="2"/>
      <c r="M4" s="2" t="s">
        <v>64</v>
      </c>
      <c r="N4" s="2"/>
      <c r="O4" s="2"/>
      <c r="P4" s="2"/>
      <c r="Q4" s="2"/>
      <c r="R4" s="2"/>
      <c r="S4" s="2"/>
    </row>
    <row r="5" spans="1:19" ht="14.45">
      <c r="A5" s="64" t="s">
        <v>65</v>
      </c>
      <c r="B5" s="49" t="s">
        <v>66</v>
      </c>
      <c r="C5" s="49" t="s">
        <v>52</v>
      </c>
      <c r="D5" s="2"/>
      <c r="E5" s="2"/>
      <c r="F5" s="42" t="s">
        <v>67</v>
      </c>
      <c r="G5" s="2"/>
      <c r="H5" s="2"/>
      <c r="I5" s="2" t="s">
        <v>68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4.45">
      <c r="A6" s="64" t="s">
        <v>69</v>
      </c>
      <c r="B6" s="49" t="s">
        <v>70</v>
      </c>
      <c r="C6" s="49" t="s">
        <v>52</v>
      </c>
      <c r="D6" s="2"/>
      <c r="E6" s="2"/>
      <c r="F6" s="42" t="s">
        <v>71</v>
      </c>
      <c r="G6" s="2"/>
      <c r="H6" s="2"/>
      <c r="I6" s="2" t="s">
        <v>72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4.45">
      <c r="A7" s="64" t="s">
        <v>73</v>
      </c>
      <c r="B7" s="49" t="s">
        <v>74</v>
      </c>
      <c r="C7" s="49" t="s">
        <v>56</v>
      </c>
      <c r="D7" s="2"/>
      <c r="E7" s="2"/>
      <c r="F7" s="42" t="s">
        <v>75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4.75" customHeight="1">
      <c r="A8" s="64" t="s">
        <v>76</v>
      </c>
      <c r="B8" s="49" t="s">
        <v>77</v>
      </c>
      <c r="C8" s="49" t="s">
        <v>78</v>
      </c>
      <c r="D8" s="2"/>
      <c r="E8" s="2"/>
      <c r="F8" s="42" t="s">
        <v>79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4.75" customHeight="1">
      <c r="A9" s="64" t="s">
        <v>80</v>
      </c>
      <c r="B9" s="49" t="s">
        <v>81</v>
      </c>
      <c r="C9" s="49" t="s">
        <v>56</v>
      </c>
      <c r="D9" s="2"/>
      <c r="E9" s="2"/>
      <c r="F9" s="42" t="s">
        <v>82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4.75" customHeight="1">
      <c r="A10" s="64" t="s">
        <v>83</v>
      </c>
      <c r="B10" s="49" t="s">
        <v>84</v>
      </c>
      <c r="C10" s="49" t="s">
        <v>85</v>
      </c>
      <c r="D10" s="2"/>
      <c r="E10" s="2"/>
      <c r="F10" s="42" t="s">
        <v>86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.75" customHeight="1">
      <c r="A11" s="64" t="s">
        <v>87</v>
      </c>
      <c r="B11" s="49" t="s">
        <v>88</v>
      </c>
      <c r="C11" s="49" t="s">
        <v>52</v>
      </c>
      <c r="D11" s="2"/>
      <c r="E11" s="2"/>
      <c r="F11" s="42" t="s">
        <v>89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4.75" customHeight="1">
      <c r="A12" s="64" t="s">
        <v>90</v>
      </c>
      <c r="B12" s="49" t="s">
        <v>91</v>
      </c>
      <c r="C12" s="49" t="s">
        <v>56</v>
      </c>
      <c r="D12" s="2"/>
      <c r="E12" s="2"/>
      <c r="F12" s="42" t="s">
        <v>92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4.75" customHeight="1">
      <c r="A13" s="64" t="s">
        <v>93</v>
      </c>
      <c r="B13" s="49" t="s">
        <v>94</v>
      </c>
      <c r="C13" s="49" t="s">
        <v>56</v>
      </c>
      <c r="D13" s="2"/>
      <c r="E13" s="2"/>
      <c r="F13" s="6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4.45">
      <c r="A14" s="64" t="s">
        <v>95</v>
      </c>
      <c r="B14" s="49" t="s">
        <v>96</v>
      </c>
      <c r="C14" s="49" t="s">
        <v>97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4.45">
      <c r="A15" s="64" t="s">
        <v>98</v>
      </c>
      <c r="B15" s="49" t="s">
        <v>99</v>
      </c>
      <c r="C15" s="49" t="s">
        <v>100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4.45">
      <c r="A16" s="64" t="s">
        <v>101</v>
      </c>
      <c r="B16" s="49" t="s">
        <v>102</v>
      </c>
      <c r="C16" s="49" t="s">
        <v>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4.45">
      <c r="A17" s="64" t="s">
        <v>103</v>
      </c>
      <c r="B17" s="49" t="s">
        <v>104</v>
      </c>
      <c r="C17" s="49" t="s">
        <v>56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4.45">
      <c r="A18" s="64" t="s">
        <v>105</v>
      </c>
      <c r="B18" s="49" t="s">
        <v>106</v>
      </c>
      <c r="C18" s="49" t="s">
        <v>52</v>
      </c>
      <c r="D18" s="2"/>
      <c r="E18" s="2"/>
      <c r="F18" s="2" t="s">
        <v>107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4.45">
      <c r="A19" s="64" t="s">
        <v>108</v>
      </c>
      <c r="B19" s="49" t="s">
        <v>109</v>
      </c>
      <c r="C19" s="49" t="s">
        <v>110</v>
      </c>
      <c r="D19" s="2"/>
      <c r="E19" s="2"/>
      <c r="F19" s="64" t="s">
        <v>76</v>
      </c>
      <c r="G19" s="49" t="s">
        <v>77</v>
      </c>
      <c r="H19" s="49" t="s">
        <v>110</v>
      </c>
      <c r="I19" s="2" t="s">
        <v>111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4.45">
      <c r="A20" s="64" t="s">
        <v>112</v>
      </c>
      <c r="B20" s="49" t="s">
        <v>113</v>
      </c>
      <c r="C20" s="49" t="s">
        <v>52</v>
      </c>
      <c r="D20" s="2"/>
      <c r="E20" s="2"/>
      <c r="F20" s="64" t="s">
        <v>114</v>
      </c>
      <c r="G20" s="49" t="s">
        <v>115</v>
      </c>
      <c r="H20" s="49" t="s">
        <v>56</v>
      </c>
      <c r="I20" s="2" t="s">
        <v>111</v>
      </c>
      <c r="J20" s="49"/>
      <c r="K20" s="2"/>
      <c r="L20" s="2"/>
      <c r="M20" s="2"/>
      <c r="N20" s="2"/>
      <c r="O20" s="2"/>
      <c r="P20" s="2"/>
      <c r="Q20" s="2"/>
      <c r="R20" s="2"/>
      <c r="S20" s="2"/>
    </row>
    <row r="21" spans="1:19" ht="24.75" customHeight="1">
      <c r="A21" s="64" t="s">
        <v>116</v>
      </c>
      <c r="B21" s="49" t="s">
        <v>117</v>
      </c>
      <c r="C21" s="49" t="s">
        <v>110</v>
      </c>
      <c r="D21" s="2"/>
      <c r="E21" s="2"/>
      <c r="F21" s="64" t="s">
        <v>118</v>
      </c>
      <c r="G21" s="49" t="s">
        <v>119</v>
      </c>
      <c r="H21" s="49" t="s">
        <v>56</v>
      </c>
      <c r="I21" s="2" t="s">
        <v>120</v>
      </c>
      <c r="J21" s="49"/>
      <c r="K21" s="2"/>
      <c r="L21" s="2"/>
      <c r="M21" s="2"/>
      <c r="N21" s="2"/>
      <c r="O21" s="2"/>
      <c r="P21" s="2"/>
      <c r="Q21" s="2"/>
      <c r="R21" s="2"/>
      <c r="S21" s="2"/>
    </row>
    <row r="22" spans="1:19" ht="24.75" customHeight="1">
      <c r="A22" s="64" t="s">
        <v>121</v>
      </c>
      <c r="B22" s="49" t="s">
        <v>122</v>
      </c>
      <c r="C22" s="49" t="s">
        <v>110</v>
      </c>
      <c r="D22" s="2"/>
      <c r="E22" s="2"/>
      <c r="F22" s="64" t="s">
        <v>123</v>
      </c>
      <c r="G22" s="49" t="s">
        <v>124</v>
      </c>
      <c r="H22" s="49" t="s">
        <v>52</v>
      </c>
      <c r="I22" s="2" t="s">
        <v>120</v>
      </c>
      <c r="J22" s="49"/>
      <c r="K22" s="2"/>
      <c r="L22" s="2"/>
      <c r="M22" s="2"/>
      <c r="N22" s="2"/>
      <c r="O22" s="2"/>
      <c r="P22" s="2"/>
      <c r="Q22" s="2"/>
      <c r="R22" s="2"/>
      <c r="S22" s="2"/>
    </row>
    <row r="23" spans="1:19" ht="24.75" customHeight="1">
      <c r="A23" s="64" t="s">
        <v>125</v>
      </c>
      <c r="B23" s="49" t="s">
        <v>126</v>
      </c>
      <c r="C23" s="49" t="s">
        <v>56</v>
      </c>
      <c r="D23" s="2"/>
      <c r="E23" s="2"/>
      <c r="F23" s="64" t="s">
        <v>101</v>
      </c>
      <c r="G23" s="49" t="s">
        <v>102</v>
      </c>
      <c r="H23" s="49" t="s">
        <v>52</v>
      </c>
      <c r="I23" s="2" t="s">
        <v>127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24.75" customHeight="1">
      <c r="A24" s="64" t="s">
        <v>128</v>
      </c>
      <c r="B24" s="49" t="s">
        <v>129</v>
      </c>
      <c r="C24" s="49" t="s">
        <v>56</v>
      </c>
      <c r="D24" s="2"/>
      <c r="E24" s="2"/>
      <c r="F24" s="64" t="s">
        <v>98</v>
      </c>
      <c r="G24" s="49" t="s">
        <v>99</v>
      </c>
      <c r="H24" s="49" t="s">
        <v>52</v>
      </c>
      <c r="I24" s="2" t="s">
        <v>130</v>
      </c>
      <c r="J24" s="49"/>
      <c r="K24" s="49"/>
      <c r="M24" s="2"/>
      <c r="N24" s="2"/>
      <c r="O24" s="2"/>
      <c r="P24" s="2"/>
      <c r="Q24" s="2"/>
      <c r="R24" s="2"/>
      <c r="S24" s="2"/>
    </row>
    <row r="25" spans="1:19" ht="24.75" customHeight="1">
      <c r="A25" s="64" t="s">
        <v>131</v>
      </c>
      <c r="B25" s="49" t="s">
        <v>132</v>
      </c>
      <c r="C25" s="49" t="s">
        <v>56</v>
      </c>
      <c r="D25" s="2"/>
      <c r="E25" s="2"/>
      <c r="F25" s="64" t="s">
        <v>125</v>
      </c>
      <c r="G25" s="49" t="s">
        <v>126</v>
      </c>
      <c r="H25" s="49" t="s">
        <v>85</v>
      </c>
      <c r="I25" s="2" t="s">
        <v>127</v>
      </c>
      <c r="J25" s="49"/>
      <c r="K25" s="2"/>
      <c r="L25" s="2"/>
      <c r="M25" s="2"/>
      <c r="N25" s="2"/>
      <c r="O25" s="2"/>
      <c r="P25" s="2"/>
      <c r="Q25" s="2"/>
      <c r="R25" s="2"/>
      <c r="S25" s="2"/>
    </row>
    <row r="26" spans="1:19" ht="24.75" customHeight="1">
      <c r="A26" s="64" t="s">
        <v>133</v>
      </c>
      <c r="B26" s="49" t="s">
        <v>134</v>
      </c>
      <c r="C26" s="49" t="s">
        <v>56</v>
      </c>
      <c r="D26" s="2"/>
      <c r="E26" s="2"/>
      <c r="F26" s="64" t="s">
        <v>135</v>
      </c>
      <c r="G26" s="49" t="s">
        <v>136</v>
      </c>
      <c r="H26" s="49" t="s">
        <v>97</v>
      </c>
      <c r="I26" s="2" t="s">
        <v>137</v>
      </c>
      <c r="J26" s="49"/>
      <c r="K26" s="2"/>
      <c r="L26" s="2"/>
      <c r="M26" s="2"/>
      <c r="N26" s="2"/>
      <c r="O26" s="2"/>
      <c r="P26" s="2"/>
      <c r="Q26" s="2"/>
      <c r="R26" s="2"/>
      <c r="S26" s="2"/>
    </row>
    <row r="27" spans="1:19" ht="24.75" customHeight="1">
      <c r="A27" s="64" t="s">
        <v>114</v>
      </c>
      <c r="B27" s="49" t="s">
        <v>115</v>
      </c>
      <c r="C27" s="49" t="s">
        <v>52</v>
      </c>
      <c r="D27" s="2"/>
      <c r="E27" s="2"/>
      <c r="F27" s="64" t="s">
        <v>138</v>
      </c>
      <c r="G27" s="49" t="s">
        <v>139</v>
      </c>
      <c r="H27" s="49" t="s">
        <v>97</v>
      </c>
      <c r="I27" s="2" t="s">
        <v>111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24.75" customHeight="1">
      <c r="A28" s="64" t="s">
        <v>140</v>
      </c>
      <c r="B28" s="49" t="s">
        <v>141</v>
      </c>
      <c r="C28" s="49" t="s">
        <v>52</v>
      </c>
      <c r="D28" s="2"/>
      <c r="E28" s="2"/>
      <c r="F28" s="64" t="s">
        <v>69</v>
      </c>
      <c r="G28" s="49" t="s">
        <v>70</v>
      </c>
      <c r="H28" s="49" t="s">
        <v>97</v>
      </c>
      <c r="I28" s="2" t="s">
        <v>111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24.75" customHeight="1">
      <c r="A29" s="64" t="s">
        <v>142</v>
      </c>
      <c r="B29" s="49" t="s">
        <v>143</v>
      </c>
      <c r="C29" s="49" t="s">
        <v>52</v>
      </c>
      <c r="D29" s="2"/>
      <c r="E29" s="2"/>
      <c r="F29" s="64" t="s">
        <v>144</v>
      </c>
      <c r="G29" s="49" t="s">
        <v>145</v>
      </c>
      <c r="H29" s="49" t="s">
        <v>97</v>
      </c>
      <c r="I29" s="2" t="s">
        <v>137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24.75" customHeight="1">
      <c r="A30" s="64" t="s">
        <v>138</v>
      </c>
      <c r="B30" s="49" t="s">
        <v>139</v>
      </c>
      <c r="C30" s="49" t="s">
        <v>52</v>
      </c>
      <c r="D30" s="2"/>
      <c r="E30" s="2"/>
      <c r="F30" s="64" t="s">
        <v>146</v>
      </c>
      <c r="G30" s="49" t="s">
        <v>147</v>
      </c>
      <c r="H30" s="49" t="s">
        <v>148</v>
      </c>
      <c r="I30" t="s">
        <v>127</v>
      </c>
      <c r="J30" s="49"/>
      <c r="K30" s="2"/>
      <c r="L30" s="2"/>
      <c r="M30" s="2"/>
      <c r="N30" s="2"/>
      <c r="O30" s="2"/>
      <c r="P30" s="2"/>
      <c r="Q30" s="2"/>
      <c r="R30" s="2"/>
      <c r="S30" s="2"/>
    </row>
    <row r="31" spans="1:19" ht="24.75" customHeight="1">
      <c r="A31" s="64" t="s">
        <v>149</v>
      </c>
      <c r="B31" s="49" t="s">
        <v>150</v>
      </c>
      <c r="C31" s="49" t="s">
        <v>52</v>
      </c>
      <c r="D31" s="2"/>
      <c r="E31" s="2"/>
      <c r="F31" s="64" t="s">
        <v>151</v>
      </c>
      <c r="G31" s="49" t="s">
        <v>152</v>
      </c>
      <c r="H31" s="49" t="s">
        <v>153</v>
      </c>
      <c r="I31" s="2" t="s">
        <v>120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24.75" customHeight="1">
      <c r="A32" s="64" t="s">
        <v>144</v>
      </c>
      <c r="B32" s="49" t="s">
        <v>145</v>
      </c>
      <c r="C32" s="49" t="s">
        <v>85</v>
      </c>
      <c r="D32" s="2"/>
      <c r="E32" s="2"/>
      <c r="F32" s="64" t="s">
        <v>154</v>
      </c>
      <c r="G32" s="49" t="s">
        <v>155</v>
      </c>
      <c r="H32" s="49" t="s">
        <v>156</v>
      </c>
      <c r="I32" s="2" t="s">
        <v>120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24.75" customHeight="1">
      <c r="A33" s="65" t="s">
        <v>157</v>
      </c>
      <c r="B33" s="49" t="s">
        <v>158</v>
      </c>
      <c r="C33" s="49" t="s">
        <v>56</v>
      </c>
      <c r="D33" s="2"/>
      <c r="E33" s="2"/>
      <c r="F33" s="65" t="s">
        <v>157</v>
      </c>
      <c r="G33" s="49" t="s">
        <v>158</v>
      </c>
      <c r="H33" s="49" t="s">
        <v>56</v>
      </c>
      <c r="I33" s="2" t="s">
        <v>159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24.75" customHeight="1">
      <c r="A34" s="64" t="s">
        <v>160</v>
      </c>
      <c r="B34" s="49" t="s">
        <v>161</v>
      </c>
      <c r="C34" s="49" t="s">
        <v>56</v>
      </c>
      <c r="D34" s="2"/>
      <c r="E34" s="2"/>
      <c r="F34" s="64" t="s">
        <v>162</v>
      </c>
      <c r="G34" s="49" t="s">
        <v>163</v>
      </c>
      <c r="H34" s="49" t="s">
        <v>156</v>
      </c>
      <c r="I34" s="2" t="s">
        <v>159</v>
      </c>
      <c r="J34" s="49"/>
      <c r="K34" s="2"/>
      <c r="L34" s="2"/>
      <c r="M34" s="2"/>
      <c r="N34" s="2"/>
      <c r="O34" s="2"/>
      <c r="P34" s="2"/>
      <c r="Q34" s="2"/>
      <c r="R34" s="2"/>
      <c r="S34" s="2"/>
    </row>
    <row r="35" spans="1:19" ht="24.75" customHeight="1">
      <c r="A35" s="64" t="s">
        <v>164</v>
      </c>
      <c r="B35" s="49" t="s">
        <v>165</v>
      </c>
      <c r="C35" s="49" t="s">
        <v>56</v>
      </c>
      <c r="D35" s="2"/>
      <c r="E35" s="2"/>
      <c r="F35" s="64"/>
      <c r="G35" s="49"/>
      <c r="H35" s="49"/>
      <c r="I35" s="2"/>
      <c r="J35" s="49"/>
      <c r="K35" s="2"/>
      <c r="L35" s="2"/>
      <c r="M35" s="2"/>
      <c r="N35" s="2"/>
      <c r="O35" s="2"/>
      <c r="P35" s="2"/>
      <c r="Q35" s="2"/>
    </row>
    <row r="36" spans="1:19" ht="24.75" customHeight="1">
      <c r="A36" s="64" t="s">
        <v>166</v>
      </c>
      <c r="B36" s="49" t="s">
        <v>167</v>
      </c>
      <c r="C36" s="49" t="s">
        <v>56</v>
      </c>
      <c r="D36" s="2"/>
      <c r="E36" s="2"/>
      <c r="F36" s="64"/>
      <c r="G36" s="49"/>
      <c r="H36" s="49"/>
      <c r="I36" s="2"/>
      <c r="J36" s="49"/>
      <c r="K36" s="2"/>
      <c r="L36" s="2"/>
      <c r="M36" s="2"/>
      <c r="N36" s="2"/>
      <c r="O36" s="2"/>
      <c r="P36" s="2"/>
      <c r="Q36" s="2"/>
      <c r="R36" s="2"/>
      <c r="S36" s="2"/>
    </row>
    <row r="37" spans="1:19" ht="24.75" customHeight="1">
      <c r="A37" s="64" t="s">
        <v>168</v>
      </c>
      <c r="B37" s="49" t="s">
        <v>169</v>
      </c>
      <c r="C37" s="49" t="s">
        <v>56</v>
      </c>
      <c r="D37" s="2"/>
      <c r="E37" s="2"/>
      <c r="F37" s="64"/>
      <c r="G37" s="49"/>
      <c r="H37" s="49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24.75" customHeight="1">
      <c r="A38" s="64" t="s">
        <v>170</v>
      </c>
      <c r="B38" s="49" t="s">
        <v>171</v>
      </c>
      <c r="C38" s="49" t="s">
        <v>52</v>
      </c>
      <c r="D38" s="2"/>
      <c r="E38" s="2"/>
      <c r="F38" s="64"/>
      <c r="G38" s="49"/>
      <c r="H38" s="49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24.75" customHeight="1">
      <c r="A39" s="64" t="s">
        <v>135</v>
      </c>
      <c r="B39" s="49" t="s">
        <v>136</v>
      </c>
      <c r="C39" s="49" t="s">
        <v>85</v>
      </c>
      <c r="D39" s="2"/>
      <c r="E39" s="2"/>
      <c r="F39" s="64"/>
      <c r="G39" s="49"/>
      <c r="H39" s="49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4.45">
      <c r="A40" s="64" t="s">
        <v>172</v>
      </c>
      <c r="B40" s="49" t="s">
        <v>173</v>
      </c>
      <c r="C40" s="49" t="s">
        <v>56</v>
      </c>
      <c r="D40" s="2"/>
      <c r="E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4.45">
      <c r="A41" s="64" t="s">
        <v>174</v>
      </c>
      <c r="B41" s="49" t="s">
        <v>175</v>
      </c>
      <c r="C41" s="49" t="s">
        <v>52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4.45">
      <c r="A42" s="64" t="s">
        <v>176</v>
      </c>
      <c r="B42" s="49" t="s">
        <v>177</v>
      </c>
      <c r="C42" s="49" t="s">
        <v>85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4.45">
      <c r="A43" s="64" t="s">
        <v>178</v>
      </c>
      <c r="B43" s="49" t="s">
        <v>179</v>
      </c>
      <c r="C43" s="49" t="s">
        <v>52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4.45">
      <c r="A44" s="64" t="s">
        <v>180</v>
      </c>
      <c r="B44" s="49" t="s">
        <v>181</v>
      </c>
      <c r="C44" s="49" t="s">
        <v>110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4.45">
      <c r="A45" s="64" t="s">
        <v>182</v>
      </c>
      <c r="B45" s="49" t="s">
        <v>183</v>
      </c>
      <c r="C45" s="49" t="s">
        <v>110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24.75" customHeight="1">
      <c r="A46" s="64" t="s">
        <v>184</v>
      </c>
      <c r="B46" s="49" t="s">
        <v>185</v>
      </c>
      <c r="C46" s="49" t="s">
        <v>52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24.75" customHeight="1">
      <c r="A47" s="64" t="s">
        <v>186</v>
      </c>
      <c r="B47" s="49" t="s">
        <v>187</v>
      </c>
      <c r="C47" s="49" t="s">
        <v>52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24.75" customHeight="1">
      <c r="A48" s="64" t="s">
        <v>146</v>
      </c>
      <c r="B48" s="49" t="s">
        <v>147</v>
      </c>
      <c r="C48" s="49" t="s">
        <v>188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24.75" customHeight="1">
      <c r="A49" s="64" t="s">
        <v>189</v>
      </c>
      <c r="B49" s="49" t="s">
        <v>190</v>
      </c>
      <c r="C49" s="49" t="s">
        <v>191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4.45">
      <c r="A50" s="64" t="s">
        <v>192</v>
      </c>
      <c r="B50" s="49" t="s">
        <v>193</v>
      </c>
      <c r="C50" s="49" t="s">
        <v>191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4.45">
      <c r="A51" s="64" t="s">
        <v>194</v>
      </c>
      <c r="B51" s="49" t="s">
        <v>195</v>
      </c>
      <c r="C51" s="49" t="s">
        <v>188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4.45">
      <c r="A52" s="64" t="s">
        <v>196</v>
      </c>
      <c r="B52" s="49" t="s">
        <v>197</v>
      </c>
      <c r="C52" s="49" t="s">
        <v>191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4.45">
      <c r="A53" s="64" t="s">
        <v>198</v>
      </c>
      <c r="B53" s="49" t="s">
        <v>199</v>
      </c>
      <c r="C53" s="49" t="s">
        <v>200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4.45">
      <c r="A54" s="64" t="s">
        <v>201</v>
      </c>
      <c r="B54" s="49" t="s">
        <v>202</v>
      </c>
      <c r="C54" s="49" t="s">
        <v>203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4.45">
      <c r="A55" s="64" t="s">
        <v>204</v>
      </c>
      <c r="B55" s="49" t="s">
        <v>205</v>
      </c>
      <c r="C55" s="49" t="s">
        <v>206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4.45">
      <c r="A56" s="64" t="s">
        <v>162</v>
      </c>
      <c r="B56" s="49" t="s">
        <v>163</v>
      </c>
      <c r="C56" s="49" t="s">
        <v>156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4.45">
      <c r="A57" s="64" t="s">
        <v>207</v>
      </c>
      <c r="B57" s="49" t="s">
        <v>208</v>
      </c>
      <c r="C57" s="49" t="s">
        <v>156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3.15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3.15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24.75" customHeight="1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3.15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3.15">
      <c r="A62" s="4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24.75" customHeight="1">
      <c r="A63" s="4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24.75" customHeight="1">
      <c r="A64" s="4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24.75" customHeight="1">
      <c r="A65" s="4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24.75" customHeight="1">
      <c r="A66" s="4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24.75" customHeight="1">
      <c r="A67" s="4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24.75" customHeight="1">
      <c r="A68" s="4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24.75" customHeight="1">
      <c r="A69" s="4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24.75" customHeight="1">
      <c r="A70" s="4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24.75" customHeight="1">
      <c r="A71" s="4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24.75" customHeight="1">
      <c r="A72" s="4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24.75" customHeight="1">
      <c r="A73" s="4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24.75" customHeight="1">
      <c r="A74" s="4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24.75" customHeight="1">
      <c r="A75" s="4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24.75" customHeight="1">
      <c r="A76" s="4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24.75" customHeight="1">
      <c r="A77" s="4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24.75" customHeight="1">
      <c r="A78" s="4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24.75" customHeight="1">
      <c r="A79" s="4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24.75" customHeight="1">
      <c r="A80" s="4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24.75" customHeight="1">
      <c r="A81" s="4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24.75" customHeight="1">
      <c r="A82" s="4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24.75" customHeight="1">
      <c r="A83" s="4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24.75" customHeight="1">
      <c r="A84" s="4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24.75" customHeight="1">
      <c r="A85" s="4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24.75" customHeight="1">
      <c r="A86" s="4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24.75" customHeight="1">
      <c r="A87" s="4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24.75" customHeight="1">
      <c r="A88" s="4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24.75" customHeight="1">
      <c r="A89" s="4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24.75" customHeight="1">
      <c r="A90" s="4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24.75" customHeight="1">
      <c r="A91" s="4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24.75" customHeight="1">
      <c r="A92" s="4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24.75" customHeight="1">
      <c r="A93" s="4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24.75" customHeight="1">
      <c r="A94" s="4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24.75" customHeight="1">
      <c r="A95" s="4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24.75" customHeight="1">
      <c r="A96" s="4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24.75" customHeight="1">
      <c r="A97" s="4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24.75" customHeight="1">
      <c r="A98" s="4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24.75" customHeight="1">
      <c r="A99" s="4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24.75" customHeight="1">
      <c r="A100" s="4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24.75" customHeight="1">
      <c r="A101" s="4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24.75" customHeight="1">
      <c r="A102" s="4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24.75" customHeight="1">
      <c r="A103" s="4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24.75" customHeight="1">
      <c r="A104" s="4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24.75" customHeight="1">
      <c r="A105" s="4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24.75" customHeight="1">
      <c r="A106" s="4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24.75" customHeight="1">
      <c r="A107" s="4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24.75" customHeight="1">
      <c r="A108" s="4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24.75" customHeight="1">
      <c r="A109" s="4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24.75" customHeight="1">
      <c r="A110" s="4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24.75" customHeight="1">
      <c r="A111" s="4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24.75" customHeight="1">
      <c r="A112" s="4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24.75" customHeight="1">
      <c r="A113" s="4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24.75" customHeight="1">
      <c r="A114" s="4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24.75" customHeight="1">
      <c r="A115" s="4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24.75" customHeight="1">
      <c r="A116" s="4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24.75" customHeight="1">
      <c r="A117" s="4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24.75" customHeight="1">
      <c r="A118" s="4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24.75" customHeight="1">
      <c r="A119" s="4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24.75" customHeight="1">
      <c r="A120" s="4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24.75" customHeight="1">
      <c r="A121" s="4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24.75" customHeight="1">
      <c r="A122" s="4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24.75" customHeight="1">
      <c r="A123" s="4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24.75" customHeight="1">
      <c r="A124" s="4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24.75" customHeight="1">
      <c r="A125" s="4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24.75" customHeight="1">
      <c r="A126" s="4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24.75" customHeight="1">
      <c r="A127" s="4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24.75" customHeight="1">
      <c r="A128" s="4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24.75" customHeight="1">
      <c r="A129" s="4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24.75" customHeight="1">
      <c r="A130" s="4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24.75" customHeight="1">
      <c r="A131" s="4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24.75" customHeight="1">
      <c r="A132" s="4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24.75" customHeight="1">
      <c r="A133" s="4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24.75" customHeight="1">
      <c r="A134" s="4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24.75" customHeight="1">
      <c r="A135" s="4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24.75" customHeight="1">
      <c r="A136" s="4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24.75" customHeight="1">
      <c r="A137" s="4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24.75" customHeight="1">
      <c r="A138" s="4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24.75" customHeight="1">
      <c r="A139" s="4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24.75" customHeight="1">
      <c r="A140" s="4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24.75" customHeight="1">
      <c r="A141" s="4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24.75" customHeight="1">
      <c r="A142" s="4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24.75" customHeight="1">
      <c r="A143" s="4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24.75" customHeight="1">
      <c r="A144" s="4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24.75" customHeight="1">
      <c r="A145" s="4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24.75" customHeight="1">
      <c r="A146" s="4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24.75" customHeight="1">
      <c r="A147" s="4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24.75" customHeight="1">
      <c r="A148" s="4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24.75" customHeight="1">
      <c r="A149" s="4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24.75" customHeight="1">
      <c r="A150" s="4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24.75" customHeight="1">
      <c r="A151" s="4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24.75" customHeight="1">
      <c r="A152" s="4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24.75" customHeight="1">
      <c r="A153" s="4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24.75" customHeight="1">
      <c r="A154" s="4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24.75" customHeight="1">
      <c r="A155" s="4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24.75" customHeight="1">
      <c r="A156" s="4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24.75" customHeight="1">
      <c r="A157" s="4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24.75" customHeight="1">
      <c r="A158" s="4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24.75" customHeight="1">
      <c r="A159" s="4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24.75" customHeight="1">
      <c r="A160" s="4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24.75" customHeight="1">
      <c r="A161" s="4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24.75" customHeight="1">
      <c r="A162" s="4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24.75" customHeight="1">
      <c r="A163" s="4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2.75" customHeight="1">
      <c r="A164" s="4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2.75" customHeight="1">
      <c r="A165" s="4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2.75" customHeight="1">
      <c r="A166" s="4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2.75" customHeight="1">
      <c r="A167" s="4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2.75" customHeight="1">
      <c r="A168" s="4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2.75" customHeight="1">
      <c r="A169" s="4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2.75" customHeight="1">
      <c r="A170" s="4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2.75" customHeight="1">
      <c r="A171" s="4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2.75" customHeight="1">
      <c r="A172" s="4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2.75" customHeight="1">
      <c r="A173" s="4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2.75" customHeight="1">
      <c r="A174" s="4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2.75" customHeight="1">
      <c r="A175" s="4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2.75" customHeight="1">
      <c r="A176" s="4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2.75" customHeight="1">
      <c r="A177" s="4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2.75" customHeight="1">
      <c r="A178" s="4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2.75" customHeight="1">
      <c r="A179" s="4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2.75" customHeight="1">
      <c r="A180" s="4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.75" customHeight="1">
      <c r="A181" s="4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2.75" customHeight="1">
      <c r="A182" s="4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>
      <c r="A183" s="4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>
      <c r="A184" s="4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>
      <c r="A185" s="4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>
      <c r="A186" s="4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>
      <c r="A187" s="4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>
      <c r="A188" s="4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>
      <c r="A189" s="4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>
      <c r="A190" s="4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>
      <c r="A191" s="4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>
      <c r="A192" s="4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>
      <c r="A193" s="4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>
      <c r="A194" s="4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>
      <c r="A195" s="4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>
      <c r="A196" s="4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>
      <c r="A197" s="4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>
      <c r="A198" s="4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>
      <c r="A199" s="4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>
      <c r="A200" s="4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>
      <c r="A201" s="4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>
      <c r="A202" s="4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>
      <c r="A203" s="4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>
      <c r="A204" s="4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>
      <c r="A205" s="4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>
      <c r="A206" s="4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>
      <c r="A207" s="4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>
      <c r="A208" s="4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>
      <c r="A209" s="4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>
      <c r="A210" s="4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>
      <c r="A211" s="4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>
      <c r="A212" s="4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>
      <c r="A213" s="4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>
      <c r="A214" s="4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>
      <c r="A215" s="4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>
      <c r="A216" s="4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>
      <c r="A217" s="4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>
      <c r="A218" s="4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>
      <c r="A219" s="4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>
      <c r="A220" s="4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>
      <c r="A221" s="4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>
      <c r="A222" s="4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>
      <c r="A223" s="4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>
      <c r="A224" s="4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>
      <c r="A225" s="4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>
      <c r="A226" s="4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>
      <c r="A227" s="4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>
      <c r="A228" s="4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>
      <c r="A229" s="4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>
      <c r="A230" s="4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>
      <c r="A231" s="4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>
      <c r="A232" s="4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>
      <c r="A233" s="4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>
      <c r="A234" s="4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>
      <c r="A235" s="4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>
      <c r="A236" s="4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>
      <c r="A237" s="4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>
      <c r="A238" s="4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>
      <c r="A239" s="4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>
      <c r="A240" s="4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>
      <c r="A241" s="4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>
      <c r="A242" s="4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>
      <c r="A243" s="4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>
      <c r="A244" s="4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>
      <c r="A245" s="4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>
      <c r="A246" s="4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>
      <c r="A247" s="4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>
      <c r="A248" s="4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>
      <c r="A249" s="4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>
      <c r="A250" s="4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>
      <c r="A251" s="4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>
      <c r="A252" s="4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>
      <c r="A253" s="4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>
      <c r="A254" s="4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>
      <c r="A255" s="4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>
      <c r="A256" s="4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>
      <c r="A257" s="4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>
      <c r="A258" s="4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>
      <c r="A259" s="4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>
      <c r="A260" s="4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>
      <c r="A261" s="4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>
      <c r="A262" s="4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>
      <c r="A263" s="4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>
      <c r="A264" s="4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>
      <c r="A265" s="4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>
      <c r="A266" s="4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>
      <c r="A267" s="4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>
      <c r="A268" s="4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>
      <c r="A269" s="4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>
      <c r="A270" s="4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>
      <c r="A271" s="4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>
      <c r="A272" s="4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>
      <c r="A273" s="4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>
      <c r="A274" s="4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>
      <c r="A275" s="4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>
      <c r="A276" s="4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>
      <c r="A277" s="4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>
      <c r="A278" s="4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>
      <c r="A279" s="4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>
      <c r="A280" s="4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>
      <c r="A281" s="4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>
      <c r="A282" s="4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>
      <c r="A283" s="4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>
      <c r="A284" s="4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>
      <c r="A285" s="4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>
      <c r="A286" s="4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>
      <c r="A287" s="4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>
      <c r="A288" s="4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>
      <c r="A289" s="4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>
      <c r="A290" s="4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>
      <c r="A291" s="4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>
      <c r="A292" s="4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>
      <c r="A293" s="4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>
      <c r="A294" s="4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>
      <c r="A295" s="4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>
      <c r="A296" s="4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>
      <c r="A297" s="4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>
      <c r="A298" s="4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>
      <c r="A299" s="4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>
      <c r="A300" s="4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>
      <c r="A301" s="4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>
      <c r="A302" s="4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>
      <c r="A303" s="4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>
      <c r="A304" s="4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>
      <c r="A305" s="4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>
      <c r="A306" s="4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>
      <c r="A307" s="4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>
      <c r="A308" s="4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>
      <c r="A309" s="4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>
      <c r="A310" s="4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>
      <c r="A311" s="4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>
      <c r="A312" s="4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>
      <c r="A313" s="4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>
      <c r="A314" s="4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>
      <c r="A315" s="4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>
      <c r="A316" s="4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>
      <c r="A317" s="4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>
      <c r="A318" s="4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>
      <c r="A319" s="4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>
      <c r="A320" s="4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>
      <c r="A321" s="4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>
      <c r="A322" s="4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>
      <c r="A323" s="4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>
      <c r="A324" s="4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>
      <c r="A325" s="4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>
      <c r="A326" s="4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>
      <c r="A327" s="4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>
      <c r="A328" s="4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>
      <c r="A329" s="4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>
      <c r="A330" s="4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>
      <c r="A331" s="4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>
      <c r="A332" s="4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>
      <c r="A333" s="4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>
      <c r="A334" s="4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>
      <c r="A335" s="4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>
      <c r="A336" s="4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>
      <c r="A337" s="4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>
      <c r="A338" s="4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>
      <c r="A339" s="4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>
      <c r="A340" s="4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>
      <c r="A341" s="4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>
      <c r="A342" s="4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>
      <c r="A343" s="4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>
      <c r="A344" s="4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>
      <c r="A345" s="4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>
      <c r="A346" s="4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>
      <c r="A347" s="4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>
      <c r="A348" s="4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>
      <c r="A349" s="4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>
      <c r="A350" s="4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>
      <c r="A351" s="4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>
      <c r="A352" s="4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>
      <c r="A353" s="4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>
      <c r="A354" s="4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>
      <c r="A355" s="4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>
      <c r="A356" s="4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>
      <c r="A357" s="4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>
      <c r="A358" s="4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>
      <c r="A359" s="4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>
      <c r="A360" s="4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>
      <c r="A361" s="4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>
      <c r="A362" s="4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>
      <c r="A363" s="4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>
      <c r="A364" s="4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>
      <c r="A365" s="4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>
      <c r="A366" s="4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>
      <c r="A367" s="4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>
      <c r="A368" s="4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>
      <c r="A369" s="4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>
      <c r="A370" s="4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>
      <c r="A371" s="4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>
      <c r="A372" s="4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>
      <c r="A373" s="4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>
      <c r="A374" s="4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>
      <c r="A375" s="4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>
      <c r="A376" s="4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>
      <c r="A377" s="4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>
      <c r="A378" s="4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>
      <c r="A379" s="4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>
      <c r="A380" s="4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>
      <c r="A381" s="4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>
      <c r="A382" s="4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>
      <c r="A383" s="4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>
      <c r="A384" s="4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>
      <c r="A385" s="4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>
      <c r="A386" s="4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>
      <c r="A387" s="4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>
      <c r="A388" s="4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>
      <c r="A389" s="4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>
      <c r="A390" s="4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>
      <c r="A391" s="4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>
      <c r="A392" s="4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>
      <c r="A393" s="4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>
      <c r="A394" s="4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>
      <c r="A395" s="4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>
      <c r="A396" s="4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>
      <c r="A397" s="4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>
      <c r="A398" s="4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>
      <c r="A399" s="4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>
      <c r="A400" s="4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>
      <c r="A401" s="4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>
      <c r="A402" s="4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>
      <c r="A403" s="4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>
      <c r="A404" s="4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>
      <c r="A405" s="4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>
      <c r="A406" s="4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>
      <c r="A407" s="4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>
      <c r="A408" s="4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>
      <c r="A409" s="4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>
      <c r="A410" s="4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>
      <c r="A411" s="4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>
      <c r="A412" s="4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>
      <c r="A413" s="4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>
      <c r="A414" s="4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>
      <c r="A415" s="4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>
      <c r="A416" s="4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>
      <c r="A417" s="4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>
      <c r="A418" s="4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>
      <c r="A419" s="4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>
      <c r="A420" s="4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>
      <c r="A421" s="4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>
      <c r="A422" s="4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>
      <c r="A423" s="4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>
      <c r="A424" s="4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>
      <c r="A425" s="4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>
      <c r="A426" s="4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>
      <c r="A427" s="4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>
      <c r="A428" s="4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>
      <c r="A429" s="4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>
      <c r="A430" s="4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>
      <c r="A431" s="4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>
      <c r="A432" s="4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>
      <c r="A433" s="4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>
      <c r="A434" s="4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>
      <c r="A435" s="4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>
      <c r="A436" s="4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>
      <c r="A437" s="4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>
      <c r="A438" s="4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>
      <c r="A439" s="4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>
      <c r="A440" s="4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>
      <c r="A441" s="4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>
      <c r="A442" s="4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>
      <c r="A443" s="4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>
      <c r="A444" s="4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>
      <c r="A445" s="4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>
      <c r="A446" s="4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>
      <c r="A447" s="4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>
      <c r="A448" s="4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>
      <c r="A449" s="4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>
      <c r="A450" s="4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>
      <c r="A451" s="4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>
      <c r="A452" s="4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>
      <c r="A453" s="4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>
      <c r="A454" s="4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>
      <c r="A455" s="4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>
      <c r="A456" s="4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>
      <c r="A457" s="4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>
      <c r="A458" s="4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>
      <c r="A459" s="4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>
      <c r="A460" s="4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>
      <c r="A461" s="4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>
      <c r="A462" s="4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>
      <c r="A463" s="4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>
      <c r="A464" s="4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>
      <c r="A465" s="4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>
      <c r="A466" s="4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>
      <c r="A467" s="4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>
      <c r="A468" s="4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>
      <c r="A469" s="4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>
      <c r="A470" s="4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>
      <c r="A471" s="4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>
      <c r="A472" s="4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>
      <c r="A473" s="4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>
      <c r="A474" s="4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>
      <c r="A475" s="4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>
      <c r="A476" s="4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>
      <c r="A477" s="4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>
      <c r="A478" s="4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>
      <c r="A479" s="4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>
      <c r="A480" s="4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>
      <c r="A481" s="4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>
      <c r="A482" s="4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>
      <c r="A483" s="4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>
      <c r="A484" s="4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>
      <c r="A485" s="4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>
      <c r="A486" s="4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>
      <c r="A487" s="4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>
      <c r="A488" s="4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>
      <c r="A489" s="4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>
      <c r="A490" s="4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>
      <c r="A491" s="4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>
      <c r="A492" s="4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>
      <c r="A493" s="4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>
      <c r="A494" s="4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>
      <c r="A495" s="4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>
      <c r="A496" s="4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>
      <c r="A497" s="4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>
      <c r="A498" s="4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>
      <c r="A499" s="4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>
      <c r="A500" s="4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>
      <c r="A501" s="4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>
      <c r="A502" s="4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>
      <c r="A503" s="4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>
      <c r="A504" s="4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>
      <c r="A505" s="4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>
      <c r="A506" s="4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>
      <c r="A507" s="4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>
      <c r="A508" s="4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>
      <c r="A509" s="4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>
      <c r="A510" s="4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>
      <c r="A511" s="4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>
      <c r="A512" s="4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>
      <c r="A513" s="4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>
      <c r="A514" s="4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>
      <c r="A515" s="4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>
      <c r="A516" s="4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>
      <c r="A517" s="4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>
      <c r="A518" s="4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>
      <c r="A519" s="4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>
      <c r="A520" s="4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>
      <c r="A521" s="4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>
      <c r="A522" s="4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>
      <c r="A523" s="4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>
      <c r="A524" s="4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>
      <c r="A525" s="4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>
      <c r="A526" s="4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>
      <c r="A527" s="4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>
      <c r="A528" s="4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>
      <c r="A529" s="4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>
      <c r="A530" s="4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>
      <c r="A531" s="4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>
      <c r="A532" s="4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>
      <c r="A533" s="4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>
      <c r="A534" s="4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>
      <c r="A535" s="4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>
      <c r="A536" s="4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>
      <c r="A537" s="4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>
      <c r="A538" s="4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>
      <c r="A539" s="4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>
      <c r="A540" s="4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>
      <c r="A541" s="4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>
      <c r="A542" s="4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>
      <c r="A543" s="4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>
      <c r="A544" s="4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>
      <c r="A545" s="4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>
      <c r="A546" s="4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>
      <c r="A547" s="4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>
      <c r="A548" s="4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>
      <c r="A549" s="4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>
      <c r="A550" s="4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>
      <c r="A551" s="4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>
      <c r="A552" s="4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>
      <c r="A553" s="4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>
      <c r="A554" s="4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>
      <c r="A555" s="4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>
      <c r="A556" s="4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>
      <c r="A557" s="4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>
      <c r="A558" s="4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>
      <c r="A559" s="4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>
      <c r="A560" s="4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>
      <c r="A561" s="4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>
      <c r="A562" s="4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>
      <c r="A563" s="4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>
      <c r="A564" s="4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>
      <c r="A565" s="4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>
      <c r="A566" s="4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>
      <c r="A567" s="4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>
      <c r="A568" s="4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>
      <c r="A569" s="4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>
      <c r="A570" s="4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>
      <c r="A571" s="4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>
      <c r="A572" s="4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>
      <c r="A573" s="4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>
      <c r="A574" s="4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>
      <c r="A575" s="4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>
      <c r="A576" s="4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>
      <c r="A577" s="4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>
      <c r="A578" s="4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>
      <c r="A579" s="4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>
      <c r="A580" s="4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>
      <c r="A581" s="4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>
      <c r="A582" s="4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>
      <c r="A583" s="4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>
      <c r="A584" s="4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>
      <c r="A585" s="4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>
      <c r="A586" s="4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>
      <c r="A587" s="4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>
      <c r="A588" s="4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>
      <c r="A589" s="4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>
      <c r="A590" s="4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>
      <c r="A591" s="4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>
      <c r="A592" s="4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>
      <c r="A593" s="4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>
      <c r="A594" s="4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>
      <c r="A595" s="4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>
      <c r="A596" s="4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>
      <c r="A597" s="4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>
      <c r="A598" s="4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>
      <c r="A599" s="4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>
      <c r="A600" s="4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>
      <c r="A601" s="4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>
      <c r="A602" s="4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>
      <c r="A603" s="4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>
      <c r="A604" s="4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>
      <c r="A605" s="4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>
      <c r="A606" s="4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>
      <c r="A607" s="4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>
      <c r="A608" s="4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>
      <c r="A609" s="4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>
      <c r="A610" s="4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>
      <c r="A611" s="4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>
      <c r="A612" s="4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>
      <c r="A613" s="4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>
      <c r="A614" s="4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>
      <c r="A615" s="4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>
      <c r="A616" s="4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>
      <c r="A617" s="4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>
      <c r="A618" s="4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>
      <c r="A619" s="4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>
      <c r="A620" s="4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>
      <c r="A621" s="4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>
      <c r="A622" s="4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>
      <c r="A623" s="4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>
      <c r="A624" s="4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>
      <c r="A625" s="4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>
      <c r="A626" s="4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>
      <c r="A627" s="4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>
      <c r="A628" s="4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>
      <c r="A629" s="4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>
      <c r="A630" s="4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>
      <c r="A631" s="4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>
      <c r="A632" s="4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>
      <c r="A633" s="4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>
      <c r="A634" s="4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>
      <c r="A635" s="4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>
      <c r="A636" s="4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>
      <c r="A637" s="4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>
      <c r="A638" s="4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>
      <c r="A639" s="4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>
      <c r="A640" s="4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>
      <c r="A641" s="4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>
      <c r="A642" s="4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>
      <c r="A643" s="4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>
      <c r="A644" s="4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>
      <c r="A645" s="4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>
      <c r="A646" s="4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>
      <c r="A647" s="4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>
      <c r="A648" s="4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>
      <c r="A649" s="4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>
      <c r="A650" s="4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>
      <c r="A651" s="4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>
      <c r="A652" s="4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>
      <c r="A653" s="4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>
      <c r="A654" s="4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>
      <c r="A655" s="4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>
      <c r="A656" s="4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>
      <c r="A657" s="4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>
      <c r="A658" s="4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>
      <c r="A659" s="4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>
      <c r="A660" s="4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>
      <c r="A661" s="4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>
      <c r="A662" s="4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>
      <c r="A663" s="4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>
      <c r="A664" s="4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>
      <c r="A665" s="4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>
      <c r="A666" s="4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>
      <c r="A667" s="4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>
      <c r="A668" s="4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>
      <c r="A669" s="4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>
      <c r="A670" s="4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>
      <c r="A671" s="4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>
      <c r="A672" s="4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>
      <c r="A673" s="4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>
      <c r="A674" s="4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>
      <c r="A675" s="4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>
      <c r="A676" s="4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>
      <c r="A677" s="4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>
      <c r="A678" s="4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>
      <c r="A679" s="4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>
      <c r="A680" s="4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>
      <c r="A681" s="4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>
      <c r="A682" s="4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>
      <c r="A683" s="4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>
      <c r="A684" s="4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>
      <c r="A685" s="4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>
      <c r="A686" s="4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>
      <c r="A687" s="4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>
      <c r="A688" s="4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>
      <c r="A689" s="4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>
      <c r="A690" s="4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>
      <c r="A691" s="4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>
      <c r="A692" s="4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>
      <c r="A693" s="4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>
      <c r="A694" s="4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>
      <c r="A695" s="4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>
      <c r="A696" s="4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>
      <c r="A697" s="4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>
      <c r="A698" s="4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>
      <c r="A699" s="4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>
      <c r="A700" s="4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>
      <c r="A701" s="4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>
      <c r="A702" s="4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>
      <c r="A703" s="4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>
      <c r="A704" s="4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>
      <c r="A705" s="4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>
      <c r="A706" s="4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>
      <c r="A707" s="4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>
      <c r="A708" s="4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>
      <c r="A709" s="4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>
      <c r="A710" s="4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>
      <c r="A711" s="4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>
      <c r="A712" s="4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>
      <c r="A713" s="4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>
      <c r="A714" s="4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>
      <c r="A715" s="4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>
      <c r="A716" s="4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>
      <c r="A717" s="4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>
      <c r="A718" s="4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>
      <c r="A719" s="4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>
      <c r="A720" s="4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>
      <c r="A721" s="4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>
      <c r="A722" s="4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>
      <c r="A723" s="4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>
      <c r="A724" s="4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>
      <c r="A725" s="4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>
      <c r="A726" s="4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>
      <c r="A727" s="4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>
      <c r="A728" s="4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>
      <c r="A729" s="4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>
      <c r="A730" s="4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>
      <c r="A731" s="4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>
      <c r="A732" s="4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>
      <c r="A733" s="4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>
      <c r="A734" s="4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>
      <c r="A735" s="4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>
      <c r="A736" s="4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>
      <c r="A737" s="4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>
      <c r="A738" s="4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>
      <c r="A739" s="4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>
      <c r="A740" s="4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>
      <c r="A741" s="4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>
      <c r="A742" s="4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>
      <c r="A743" s="4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>
      <c r="A744" s="4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>
      <c r="A745" s="4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>
      <c r="A746" s="4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>
      <c r="A747" s="4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>
      <c r="A748" s="4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>
      <c r="A749" s="4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>
      <c r="A750" s="4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>
      <c r="A751" s="4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>
      <c r="A752" s="4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>
      <c r="A753" s="4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>
      <c r="A754" s="4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>
      <c r="A755" s="4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>
      <c r="A756" s="4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>
      <c r="A757" s="4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>
      <c r="A758" s="4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>
      <c r="A759" s="4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>
      <c r="A760" s="4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>
      <c r="A761" s="4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>
      <c r="A762" s="4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>
      <c r="A763" s="4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>
      <c r="A764" s="4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>
      <c r="A765" s="4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>
      <c r="A766" s="4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>
      <c r="A767" s="4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>
      <c r="A768" s="4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>
      <c r="A769" s="4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>
      <c r="A770" s="4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>
      <c r="A771" s="4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>
      <c r="A772" s="4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>
      <c r="A773" s="4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>
      <c r="A774" s="4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>
      <c r="A775" s="4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>
      <c r="A776" s="4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>
      <c r="A777" s="4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>
      <c r="A778" s="4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>
      <c r="A779" s="4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>
      <c r="A780" s="4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>
      <c r="A781" s="4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>
      <c r="A782" s="4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>
      <c r="A783" s="4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>
      <c r="A784" s="4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>
      <c r="A785" s="4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>
      <c r="A786" s="4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>
      <c r="A787" s="4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>
      <c r="A788" s="4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>
      <c r="A789" s="4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>
      <c r="A790" s="4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>
      <c r="A791" s="4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>
      <c r="A792" s="4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>
      <c r="A793" s="4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>
      <c r="A794" s="4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>
      <c r="A795" s="4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>
      <c r="A796" s="4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>
      <c r="A797" s="4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>
      <c r="A798" s="4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>
      <c r="A799" s="4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>
      <c r="A800" s="4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>
      <c r="A801" s="4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>
      <c r="A802" s="4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>
      <c r="A803" s="4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>
      <c r="A804" s="4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>
      <c r="A805" s="4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>
      <c r="A806" s="4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>
      <c r="A807" s="4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>
      <c r="A808" s="4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>
      <c r="A809" s="4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>
      <c r="A810" s="4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>
      <c r="A811" s="4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>
      <c r="A812" s="4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>
      <c r="A813" s="4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>
      <c r="A814" s="4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>
      <c r="A815" s="4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>
      <c r="A816" s="4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>
      <c r="A817" s="4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>
      <c r="A818" s="4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>
      <c r="A819" s="4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>
      <c r="A820" s="4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>
      <c r="A821" s="4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>
      <c r="A822" s="4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>
      <c r="A823" s="4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>
      <c r="A824" s="4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>
      <c r="A825" s="4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>
      <c r="A826" s="4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>
      <c r="A827" s="4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>
      <c r="A828" s="4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>
      <c r="A829" s="4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>
      <c r="A830" s="4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>
      <c r="A831" s="4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>
      <c r="A832" s="4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>
      <c r="A833" s="4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>
      <c r="A834" s="4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>
      <c r="A835" s="4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>
      <c r="A836" s="4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>
      <c r="A837" s="4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>
      <c r="A838" s="4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>
      <c r="A839" s="4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>
      <c r="A840" s="4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>
      <c r="A841" s="4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>
      <c r="A842" s="4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>
      <c r="A843" s="4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>
      <c r="A844" s="4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>
      <c r="A845" s="4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>
      <c r="A846" s="4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>
      <c r="A847" s="4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>
      <c r="A848" s="4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>
      <c r="A849" s="4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>
      <c r="A850" s="4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>
      <c r="A851" s="4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>
      <c r="A852" s="4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>
      <c r="A853" s="4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>
      <c r="A854" s="4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>
      <c r="A855" s="4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>
      <c r="A856" s="4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>
      <c r="A857" s="4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>
      <c r="A858" s="4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>
      <c r="A859" s="4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>
      <c r="A860" s="4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>
      <c r="A861" s="4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>
      <c r="A862" s="4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>
      <c r="A863" s="4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>
      <c r="A864" s="4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>
      <c r="A865" s="4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>
      <c r="A866" s="4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>
      <c r="A867" s="4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>
      <c r="A868" s="4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>
      <c r="A869" s="4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>
      <c r="A870" s="4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>
      <c r="A871" s="4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>
      <c r="A872" s="4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>
      <c r="A873" s="4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>
      <c r="A874" s="4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>
      <c r="A875" s="4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>
      <c r="A876" s="4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>
      <c r="A877" s="4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>
      <c r="A878" s="4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>
      <c r="A879" s="4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>
      <c r="A880" s="4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>
      <c r="A881" s="4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>
      <c r="A882" s="4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>
      <c r="A883" s="4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>
      <c r="A884" s="4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>
      <c r="A885" s="4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>
      <c r="A886" s="4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>
      <c r="A887" s="4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>
      <c r="A888" s="4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>
      <c r="A889" s="4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>
      <c r="A890" s="4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>
      <c r="A891" s="4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>
      <c r="A892" s="4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>
      <c r="A893" s="4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>
      <c r="A894" s="4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>
      <c r="A895" s="4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>
      <c r="A896" s="4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>
      <c r="A897" s="4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>
      <c r="A898" s="4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>
      <c r="A899" s="4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>
      <c r="A900" s="4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>
      <c r="A901" s="4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>
      <c r="A902" s="4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>
      <c r="A903" s="4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>
      <c r="A904" s="4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>
      <c r="A905" s="4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>
      <c r="A906" s="4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>
      <c r="A907" s="4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>
      <c r="A908" s="4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>
      <c r="A909" s="4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>
      <c r="A910" s="4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>
      <c r="A911" s="4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>
      <c r="A912" s="4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>
      <c r="A913" s="4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>
      <c r="A914" s="4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>
      <c r="A915" s="4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>
      <c r="A916" s="4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>
      <c r="A917" s="4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>
      <c r="A918" s="4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>
      <c r="A919" s="4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>
      <c r="A920" s="4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>
      <c r="A921" s="4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>
      <c r="A922" s="4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>
      <c r="A923" s="4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>
      <c r="A924" s="4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>
      <c r="A925" s="4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>
      <c r="A926" s="4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>
      <c r="A927" s="4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>
      <c r="A928" s="4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>
      <c r="A929" s="4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>
      <c r="A930" s="4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>
      <c r="A931" s="4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>
      <c r="A932" s="4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>
      <c r="A933" s="4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>
      <c r="A934" s="4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>
      <c r="A935" s="4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>
      <c r="A936" s="4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>
      <c r="A937" s="4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>
      <c r="A938" s="4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>
      <c r="A939" s="4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>
      <c r="A940" s="4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>
      <c r="A941" s="4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>
      <c r="A942" s="4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>
      <c r="A943" s="4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>
      <c r="A944" s="4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>
      <c r="A945" s="4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>
      <c r="A946" s="4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>
      <c r="A947" s="4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>
      <c r="A948" s="4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</sheetData>
  <sortState xmlns:xlrd2="http://schemas.microsoft.com/office/spreadsheetml/2017/richdata2" ref="A2:C948">
    <sortCondition ref="A1:A948"/>
  </sortState>
  <phoneticPr fontId="17" type="noConversion"/>
  <dataValidations count="1">
    <dataValidation type="list" allowBlank="1" showInputMessage="1" showErrorMessage="1" sqref="M6 M2:M4" xr:uid="{32397B3C-5CAA-416A-BC7C-52B487A4384B}">
      <formula1>$M$2:$M$4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0bdd2f5-124d-40af-8ded-cbdcf1a6a66c">
      <UserInfo>
        <DisplayName>Limited Access System Group For Web 10bdd2f5-124d-40af-8ded-cbdcf1a6a66c</DisplayName>
        <AccountId>20</AccountId>
        <AccountType/>
      </UserInfo>
      <UserInfo>
        <DisplayName>Bruce Parvin</DisplayName>
        <AccountId>13</AccountId>
        <AccountType/>
      </UserInfo>
      <UserInfo>
        <DisplayName>Lisa Headington</DisplayName>
        <AccountId>11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7350411A2C734D9CFAC6865A2818D7" ma:contentTypeVersion="13" ma:contentTypeDescription="Create a new document." ma:contentTypeScope="" ma:versionID="546aeafcf34c312b8b716da56a7a5e6f">
  <xsd:schema xmlns:xsd="http://www.w3.org/2001/XMLSchema" xmlns:xs="http://www.w3.org/2001/XMLSchema" xmlns:p="http://schemas.microsoft.com/office/2006/metadata/properties" xmlns:ns2="002bd632-0767-4e7b-9149-1567907357e1" xmlns:ns3="10bdd2f5-124d-40af-8ded-cbdcf1a6a66c" targetNamespace="http://schemas.microsoft.com/office/2006/metadata/properties" ma:root="true" ma:fieldsID="2d00ab1a2ec8d17820c513edb74bb249" ns2:_="" ns3:_="">
    <xsd:import namespace="002bd632-0767-4e7b-9149-1567907357e1"/>
    <xsd:import namespace="10bdd2f5-124d-40af-8ded-cbdcf1a6a6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2bd632-0767-4e7b-9149-1567907357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dd2f5-124d-40af-8ded-cbdcf1a6a66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09AE79-7ED0-4363-B221-B0755AF6222C}"/>
</file>

<file path=customXml/itemProps2.xml><?xml version="1.0" encoding="utf-8"?>
<ds:datastoreItem xmlns:ds="http://schemas.openxmlformats.org/officeDocument/2006/customXml" ds:itemID="{68501ACC-C03B-4200-BD25-F6A0E72ED55C}"/>
</file>

<file path=customXml/itemProps3.xml><?xml version="1.0" encoding="utf-8"?>
<ds:datastoreItem xmlns:ds="http://schemas.openxmlformats.org/officeDocument/2006/customXml" ds:itemID="{0DC58A09-267A-48A0-AEA2-556B2ADDE2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Headington</dc:creator>
  <cp:keywords/>
  <dc:description/>
  <cp:lastModifiedBy/>
  <cp:revision/>
  <dcterms:created xsi:type="dcterms:W3CDTF">2021-07-09T11:13:38Z</dcterms:created>
  <dcterms:modified xsi:type="dcterms:W3CDTF">2024-09-13T09:38:57Z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0x010100957350411A2C734D9CFAC6865A2818D7</vt:lpwstr>
  </property>
  <property fmtid="{D5CDD505-2E9C-101B-9397-08002B2CF9AE}" pid="3" name="_dlc_DocIdItemGuid">
    <vt:lpwstr>e39734fd-1d6c-48c3-9a09-52ffc40eea76</vt:lpwstr>
  </property>
</Properties>
</file>